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nfindia-my.sharepoint.com/personal/data_tnfindia_onmicrosoft_com/Documents/ACCOUNTS/ACCOUNTS/WEBSITE/UPDATE/2026-2027/APRIL 2026/"/>
    </mc:Choice>
  </mc:AlternateContent>
  <xr:revisionPtr revIDLastSave="12" documentId="13_ncr:1_{995775A0-C195-4A31-A9CA-795469ECDAA4}" xr6:coauthVersionLast="47" xr6:coauthVersionMax="47" xr10:uidLastSave="{64D426FB-C925-4DFD-B4EE-73E6D92B764F}"/>
  <bookViews>
    <workbookView xWindow="-120" yWindow="-120" windowWidth="24240" windowHeight="13020" firstSheet="1" activeTab="9" xr2:uid="{00000000-000D-0000-FFFF-FFFF00000000}"/>
  </bookViews>
  <sheets>
    <sheet name="2015 - 16" sheetId="1" r:id="rId1"/>
    <sheet name="2016 - 17" sheetId="2" r:id="rId2"/>
    <sheet name="2017 - 18" sheetId="3" r:id="rId3"/>
    <sheet name="2018-19" sheetId="4" r:id="rId4"/>
    <sheet name="2019-20" sheetId="5" r:id="rId5"/>
    <sheet name="2020-21" sheetId="6" r:id="rId6"/>
    <sheet name="2021-22" sheetId="7" r:id="rId7"/>
    <sheet name="2023-2024" sheetId="10" r:id="rId8"/>
    <sheet name="2024-2025" sheetId="9" r:id="rId9"/>
    <sheet name="2025-2026" sheetId="12" r:id="rId10"/>
  </sheets>
  <definedNames>
    <definedName name="_xlnm._FilterDatabase" localSheetId="9" hidden="1">'2025-2026'!$A$2:$G$1866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66" i="12" l="1"/>
  <c r="D424" i="10"/>
  <c r="D941" i="9"/>
  <c r="D429" i="7"/>
  <c r="D61" i="7"/>
  <c r="D60" i="7"/>
  <c r="D171" i="6" l="1"/>
  <c r="D177" i="6" s="1"/>
  <c r="D106" i="6"/>
  <c r="D45" i="6"/>
  <c r="G172" i="5" l="1"/>
  <c r="F178" i="4"/>
  <c r="E177" i="4"/>
  <c r="E176" i="4"/>
  <c r="E156" i="4"/>
  <c r="E155" i="4"/>
  <c r="E154" i="4"/>
  <c r="E153" i="4"/>
  <c r="F91" i="4"/>
  <c r="E88" i="4"/>
  <c r="E77" i="4"/>
  <c r="E71" i="4"/>
  <c r="E70" i="4"/>
  <c r="E55" i="4"/>
  <c r="E50" i="4"/>
  <c r="E47" i="4"/>
  <c r="E46" i="4"/>
  <c r="E21" i="4"/>
  <c r="E14" i="4"/>
  <c r="F126" i="3" l="1"/>
  <c r="F225" i="3" s="1"/>
  <c r="F57" i="3"/>
  <c r="E55" i="3"/>
  <c r="F51" i="3"/>
  <c r="E51" i="3"/>
  <c r="F48" i="3"/>
  <c r="F46" i="3"/>
  <c r="E34" i="3"/>
  <c r="F32" i="3"/>
  <c r="E13" i="3"/>
  <c r="F63" i="3" l="1"/>
  <c r="F104" i="2" l="1"/>
  <c r="F65" i="2"/>
  <c r="F59" i="2"/>
  <c r="F46" i="2"/>
  <c r="F37" i="2"/>
  <c r="E32" i="2"/>
  <c r="F27" i="2"/>
  <c r="F17" i="2"/>
  <c r="F6" i="2"/>
  <c r="F4" i="2"/>
  <c r="F41" i="2" l="1"/>
  <c r="F106" i="2"/>
  <c r="F47" i="1" l="1"/>
  <c r="F46" i="1"/>
  <c r="F34" i="1"/>
  <c r="F21" i="1"/>
  <c r="F20" i="1"/>
  <c r="F19" i="1"/>
  <c r="F8" i="1"/>
  <c r="F5" i="1"/>
  <c r="F71" i="1" l="1"/>
  <c r="F27" i="1"/>
</calcChain>
</file>

<file path=xl/sharedStrings.xml><?xml version="1.0" encoding="utf-8"?>
<sst xmlns="http://schemas.openxmlformats.org/spreadsheetml/2006/main" count="13135" uniqueCount="5261">
  <si>
    <t>Scholarship Details for the year 2015 - 16</t>
  </si>
  <si>
    <t>S.No.</t>
  </si>
  <si>
    <t>Name of the Trust Referred</t>
  </si>
  <si>
    <t>Name of the Students</t>
  </si>
  <si>
    <t>Classes</t>
  </si>
  <si>
    <t xml:space="preserve"> Amount disbursed</t>
  </si>
  <si>
    <t>Total Amount</t>
  </si>
  <si>
    <t>Dr. Dakshinamoorthy &amp; Family Educational Scholarship</t>
  </si>
  <si>
    <t>G. Manju</t>
  </si>
  <si>
    <t>B.E</t>
  </si>
  <si>
    <t>R. Tamilselvi</t>
  </si>
  <si>
    <t>B.Com</t>
  </si>
  <si>
    <t>T. Rohini</t>
  </si>
  <si>
    <t>B.A</t>
  </si>
  <si>
    <t>Arumugam and Gurunatha Mudaliar Memorial Educational Trust</t>
  </si>
  <si>
    <t>P. Karthikraja</t>
  </si>
  <si>
    <t>B.E. (Automobile Engineering)</t>
  </si>
  <si>
    <t>K. Ruthraapathi</t>
  </si>
  <si>
    <t>B.E. (Mechanical Engineering)</t>
  </si>
  <si>
    <t>K. Janarthan</t>
  </si>
  <si>
    <t>M.E. (Mechnanical Engineering)</t>
  </si>
  <si>
    <t>L.Yuvarani</t>
  </si>
  <si>
    <t>M.Com</t>
  </si>
  <si>
    <t>A. Mohanraj</t>
  </si>
  <si>
    <t>B.E. (Electrical and Electronics Engineering)</t>
  </si>
  <si>
    <t>P. Arun Balaji</t>
  </si>
  <si>
    <t>V. Tamilarasi</t>
  </si>
  <si>
    <t>B.E (Computer Science)</t>
  </si>
  <si>
    <t>M.R. Ithayaraj</t>
  </si>
  <si>
    <t>MBBS</t>
  </si>
  <si>
    <t>A.C. Harini</t>
  </si>
  <si>
    <t>B.E (ECE)</t>
  </si>
  <si>
    <t>V. Vinith</t>
  </si>
  <si>
    <t>K. Ravikumar</t>
  </si>
  <si>
    <t>CM Educational Assistance and Rural Development Trust Project</t>
  </si>
  <si>
    <t>P. Vijayalakshmi</t>
  </si>
  <si>
    <t>MSC</t>
  </si>
  <si>
    <t>Vaithilingam Parasakthi Elamathi Trust</t>
  </si>
  <si>
    <t>V. Raja</t>
  </si>
  <si>
    <t>Stanley Alumni Scholarship</t>
  </si>
  <si>
    <t>M. Gayathiri</t>
  </si>
  <si>
    <t>Bharathiyar Arakatalai</t>
  </si>
  <si>
    <t>V. Sivaprasath</t>
  </si>
  <si>
    <t>Mahalakshmi &amp; Muthuramalingam Chairtable Trust</t>
  </si>
  <si>
    <t>V.Ajithkumar</t>
  </si>
  <si>
    <t>B.E.</t>
  </si>
  <si>
    <t>GHSS Thennilai Scholarship Fund</t>
  </si>
  <si>
    <t>R. Gopinath</t>
  </si>
  <si>
    <t>B.E (EEE)</t>
  </si>
  <si>
    <t>Nagarathina Karunanandam Memorial Scholarship</t>
  </si>
  <si>
    <t>S. Sathish Raja</t>
  </si>
  <si>
    <t>Diploma in Mechanical Engineering</t>
  </si>
  <si>
    <t>TNF Inc. TN Chapter</t>
  </si>
  <si>
    <t>P. Senthilkumar</t>
  </si>
  <si>
    <t>Diploma</t>
  </si>
  <si>
    <t>Total</t>
  </si>
  <si>
    <t>College students</t>
  </si>
  <si>
    <t>School Students</t>
  </si>
  <si>
    <t>K. Poovizhiselvi</t>
  </si>
  <si>
    <t>12th</t>
  </si>
  <si>
    <t>K. Ramya</t>
  </si>
  <si>
    <t>E. Amuthavalli</t>
  </si>
  <si>
    <t>S. Vasavirani</t>
  </si>
  <si>
    <t>K. Prabu</t>
  </si>
  <si>
    <t>K. Gomathi</t>
  </si>
  <si>
    <t>B. Sankar</t>
  </si>
  <si>
    <t>K. Maheswari</t>
  </si>
  <si>
    <t>R. Poongothai</t>
  </si>
  <si>
    <t>C. Jeevitha</t>
  </si>
  <si>
    <t>10th</t>
  </si>
  <si>
    <t>S. Shenbagapriya</t>
  </si>
  <si>
    <t>P. Kalaiselvi</t>
  </si>
  <si>
    <t xml:space="preserve">VTK Memorial Scholarship Fund </t>
  </si>
  <si>
    <t>V. Kavya</t>
  </si>
  <si>
    <t>V. Meena</t>
  </si>
  <si>
    <t>S. Menaka</t>
  </si>
  <si>
    <t>J. Nagajothi</t>
  </si>
  <si>
    <t>R. Shanmugapriya</t>
  </si>
  <si>
    <t>Mother India Nursery and Primary School</t>
  </si>
  <si>
    <t>K. Dhivan</t>
  </si>
  <si>
    <t>2nd STD</t>
  </si>
  <si>
    <t>R. Sivanesan</t>
  </si>
  <si>
    <t>5th STD</t>
  </si>
  <si>
    <t>R. Iswarya</t>
  </si>
  <si>
    <t>4th STD</t>
  </si>
  <si>
    <t>M. Gowtham</t>
  </si>
  <si>
    <t>S. Srikaviya</t>
  </si>
  <si>
    <t>UKG</t>
  </si>
  <si>
    <t>R. Ganga</t>
  </si>
  <si>
    <t>A. Belsiya</t>
  </si>
  <si>
    <t>3rd STD</t>
  </si>
  <si>
    <t>J. Sheck Abdullah</t>
  </si>
  <si>
    <t>R. Madhan</t>
  </si>
  <si>
    <t>S. Alant Lindo</t>
  </si>
  <si>
    <t>M. Mohamed</t>
  </si>
  <si>
    <t>M. Durakeswaran</t>
  </si>
  <si>
    <t>S. Sathish</t>
  </si>
  <si>
    <t>S. Santhosh</t>
  </si>
  <si>
    <t>M. Preethi</t>
  </si>
  <si>
    <t>LKG</t>
  </si>
  <si>
    <t>B. Vetriselvan</t>
  </si>
  <si>
    <t>M. Narumugai</t>
  </si>
  <si>
    <t>1st STD</t>
  </si>
  <si>
    <t>S. Sivapreethy</t>
  </si>
  <si>
    <t>Kavignar S. Karunanandam Memorial Scholarship</t>
  </si>
  <si>
    <t>T. Sangeetha</t>
  </si>
  <si>
    <t>12th STD</t>
  </si>
  <si>
    <t>Scholarship Details for the year 2016 - 17</t>
  </si>
  <si>
    <t>S. Ragu</t>
  </si>
  <si>
    <t>Diploma in Civil Engineering</t>
  </si>
  <si>
    <t>S. Umabharathi</t>
  </si>
  <si>
    <t>S. Naveenkumar</t>
  </si>
  <si>
    <t>S. Dinesh</t>
  </si>
  <si>
    <t>B.E (Civil Engineering)</t>
  </si>
  <si>
    <t>L. Bharathi Priya</t>
  </si>
  <si>
    <t>M.Phil</t>
  </si>
  <si>
    <t>T. Vaishnavi</t>
  </si>
  <si>
    <t>B.E. (Instrumentation and Control Engineering)</t>
  </si>
  <si>
    <t>V. Kowsalya</t>
  </si>
  <si>
    <t>B.E. (Electronics communication Engineering)</t>
  </si>
  <si>
    <t>K. Manikandan</t>
  </si>
  <si>
    <t>BBA</t>
  </si>
  <si>
    <t>K. Vimala</t>
  </si>
  <si>
    <t>BBM</t>
  </si>
  <si>
    <t>A. Nagajothi</t>
  </si>
  <si>
    <t>P. Devi</t>
  </si>
  <si>
    <t>B.SC</t>
  </si>
  <si>
    <t>T. Jhansirani</t>
  </si>
  <si>
    <t>MA</t>
  </si>
  <si>
    <t>S. Shanmugapriya</t>
  </si>
  <si>
    <t>BSC</t>
  </si>
  <si>
    <t>R. Nanthakumar</t>
  </si>
  <si>
    <t>S. Sethuraman</t>
  </si>
  <si>
    <t>M.E.</t>
  </si>
  <si>
    <t>S. Shanmugathai</t>
  </si>
  <si>
    <t>Suniti Solomon Scholarship</t>
  </si>
  <si>
    <t>K. Gokulpriya</t>
  </si>
  <si>
    <t>A. Puratchikodi</t>
  </si>
  <si>
    <t>S. Apsara</t>
  </si>
  <si>
    <t>C. Pavithran</t>
  </si>
  <si>
    <t>P. Satheesh Kumar</t>
  </si>
  <si>
    <t>Vasantha Ravi Krishnamurthy Scholarship</t>
  </si>
  <si>
    <t>N. Pennachi</t>
  </si>
  <si>
    <t>R. Kanchana</t>
  </si>
  <si>
    <t>R.Ragavi</t>
  </si>
  <si>
    <t>A.V.Aswin</t>
  </si>
  <si>
    <t>M. Karthika</t>
  </si>
  <si>
    <t>BA</t>
  </si>
  <si>
    <t>E. Santha</t>
  </si>
  <si>
    <t>A. Saravanan</t>
  </si>
  <si>
    <t>Hotel Management</t>
  </si>
  <si>
    <t>College Students</t>
  </si>
  <si>
    <t>K. Nithya</t>
  </si>
  <si>
    <t>M. Mouleeswaran</t>
  </si>
  <si>
    <t>K. Thangamani</t>
  </si>
  <si>
    <t>B. Jothimani</t>
  </si>
  <si>
    <t>M. Kalpana</t>
  </si>
  <si>
    <t>A. Prabhakaran</t>
  </si>
  <si>
    <t>S. Geetha</t>
  </si>
  <si>
    <t>C. Kanakasundharam</t>
  </si>
  <si>
    <t>K. Akila</t>
  </si>
  <si>
    <t>E. Velumurugan</t>
  </si>
  <si>
    <t>S. Sivagiri</t>
  </si>
  <si>
    <t>M. Dharani</t>
  </si>
  <si>
    <t xml:space="preserve">Cancer Institute </t>
  </si>
  <si>
    <t>V. Sowmiya</t>
  </si>
  <si>
    <t>Subramaniam Chettiar Gurukulam Amaravathipudur</t>
  </si>
  <si>
    <t>N.Ramya</t>
  </si>
  <si>
    <t>M.Veeraiah</t>
  </si>
  <si>
    <t>T.Siva</t>
  </si>
  <si>
    <t>M.Manjula</t>
  </si>
  <si>
    <t>M.Gokula kannan</t>
  </si>
  <si>
    <t>R.Arthimeenal</t>
  </si>
  <si>
    <t>P.Karthika</t>
  </si>
  <si>
    <t>S.Kavitha</t>
  </si>
  <si>
    <t>B.Keerthena</t>
  </si>
  <si>
    <t>M.Pasanna devi</t>
  </si>
  <si>
    <t>P.Prathiusha</t>
  </si>
  <si>
    <t>R.Revathi</t>
  </si>
  <si>
    <t>V.Yogalakshmi</t>
  </si>
  <si>
    <t>P.Harishraja</t>
  </si>
  <si>
    <t>R.Uuvasri</t>
  </si>
  <si>
    <t>K.Anupriya</t>
  </si>
  <si>
    <t>S.Sagunthala</t>
  </si>
  <si>
    <t>M.Shanmuga priya</t>
  </si>
  <si>
    <t>S.Dhanush</t>
  </si>
  <si>
    <t>S.Hariharan</t>
  </si>
  <si>
    <t>C.Revathy</t>
  </si>
  <si>
    <t>G.Thirupathy</t>
  </si>
  <si>
    <t>L.Vinothkumar</t>
  </si>
  <si>
    <t>V.Veerasekar</t>
  </si>
  <si>
    <t>A.Vaishnavi</t>
  </si>
  <si>
    <t>C. Chandru</t>
  </si>
  <si>
    <r>
      <t>A.</t>
    </r>
    <r>
      <rPr>
        <sz val="7"/>
        <color rgb="FF000000"/>
        <rFont val="Times New Roman"/>
        <family val="1"/>
      </rPr>
      <t xml:space="preserve">    </t>
    </r>
    <r>
      <rPr>
        <sz val="9"/>
        <color rgb="FF000000"/>
        <rFont val="Verdana"/>
        <family val="2"/>
      </rPr>
      <t>Belsiya</t>
    </r>
  </si>
  <si>
    <t>M.Mohamed</t>
  </si>
  <si>
    <t>S. Alant lindo</t>
  </si>
  <si>
    <t>M. Durkeswaran</t>
  </si>
  <si>
    <t>J. Raghu</t>
  </si>
  <si>
    <t>P. Sobika</t>
  </si>
  <si>
    <t>R. Nivedha</t>
  </si>
  <si>
    <t>Scholarship Details for the year 2017 - 18</t>
  </si>
  <si>
    <t>P. Karthick Raja</t>
  </si>
  <si>
    <t>S. Kowsalya</t>
  </si>
  <si>
    <t>L. Yuvarani</t>
  </si>
  <si>
    <t>S. Naveen Kumar</t>
  </si>
  <si>
    <t>R. Sona</t>
  </si>
  <si>
    <t>B.Sc</t>
  </si>
  <si>
    <t>S. Deepanchakkaravarthi</t>
  </si>
  <si>
    <t>B.E. Instrumentation and control Engineering</t>
  </si>
  <si>
    <t>R. Maheswari</t>
  </si>
  <si>
    <t>MCA</t>
  </si>
  <si>
    <t>Essvee Foundation</t>
  </si>
  <si>
    <t>G.Deepa </t>
  </si>
  <si>
    <t>S.Mamtha </t>
  </si>
  <si>
    <t>Govt. Hr. Sec. School, Thennilai, Karur</t>
  </si>
  <si>
    <t>S. Subhash Chandra Bose</t>
  </si>
  <si>
    <t>Bachelor of Physiotheraphy</t>
  </si>
  <si>
    <t>C. Muruganantham</t>
  </si>
  <si>
    <t>R. Soundarya</t>
  </si>
  <si>
    <t>B.SC., B.Ed</t>
  </si>
  <si>
    <t>M. Gayathri</t>
  </si>
  <si>
    <t>S. Induja</t>
  </si>
  <si>
    <t>S. Sindhu</t>
  </si>
  <si>
    <t>N. Elavarasi</t>
  </si>
  <si>
    <t>Suniti Solomon Educational fund</t>
  </si>
  <si>
    <t xml:space="preserve">K. Gokulpriya </t>
  </si>
  <si>
    <t>National Institue of Technology, Trichy</t>
  </si>
  <si>
    <t>Shaik Naseem</t>
  </si>
  <si>
    <t>B. Tech</t>
  </si>
  <si>
    <t>K. Ashritha</t>
  </si>
  <si>
    <t>U. Sethuvinayam</t>
  </si>
  <si>
    <t>Dr. Rama P. Ramalingam</t>
  </si>
  <si>
    <t>M. V. Nilabharathi</t>
  </si>
  <si>
    <t>M. V. Anbubharathi</t>
  </si>
  <si>
    <t>Vasantha &amp; Ravi Krishnamurthy Trust</t>
  </si>
  <si>
    <t>N. Janapriya</t>
  </si>
  <si>
    <t>B.com</t>
  </si>
  <si>
    <t>A. Priyanka</t>
  </si>
  <si>
    <t>B.Ed</t>
  </si>
  <si>
    <t>R. Nandhini</t>
  </si>
  <si>
    <t>R. Haribalan</t>
  </si>
  <si>
    <t>R. Jeyasakthivel</t>
  </si>
  <si>
    <t>DME</t>
  </si>
  <si>
    <t>B. Ponlakshmi</t>
  </si>
  <si>
    <t>A Nagasaravanan</t>
  </si>
  <si>
    <t>M. Selvi</t>
  </si>
  <si>
    <t xml:space="preserve">B.SC </t>
  </si>
  <si>
    <t>S. Ganapathy</t>
  </si>
  <si>
    <t>S.S. Rajakumaran</t>
  </si>
  <si>
    <t>R. Karthikeyan</t>
  </si>
  <si>
    <t>B.CA</t>
  </si>
  <si>
    <t>M.KOKILA</t>
  </si>
  <si>
    <t>S.RAGU</t>
  </si>
  <si>
    <t>S. Alamelu</t>
  </si>
  <si>
    <t>M. Vigneshwari</t>
  </si>
  <si>
    <t>B.Tech</t>
  </si>
  <si>
    <t>P.K. Rajan Scholarship</t>
  </si>
  <si>
    <t>J. Ramanujam</t>
  </si>
  <si>
    <t>K. Priyangadevi</t>
  </si>
  <si>
    <t>Cancer Institute</t>
  </si>
  <si>
    <t>Sundararaj</t>
  </si>
  <si>
    <t>Kalvi</t>
  </si>
  <si>
    <t>Karolin</t>
  </si>
  <si>
    <t>Canada India Village Aid</t>
  </si>
  <si>
    <t>P. Sudha</t>
  </si>
  <si>
    <t>Dhanalakshmi</t>
  </si>
  <si>
    <t>Mother India Nursery &amp; Primary School</t>
  </si>
  <si>
    <t>S. Satheeshraja</t>
  </si>
  <si>
    <t>Diploma in Mechnical Engineering</t>
  </si>
  <si>
    <t>A. Sonali</t>
  </si>
  <si>
    <t>T. Aravind</t>
  </si>
  <si>
    <t>TNF TN Chapter</t>
  </si>
  <si>
    <t>V. Maheswari</t>
  </si>
  <si>
    <t>Senthilkumar Mahadevan &amp; Uma Mahadeven Trust</t>
  </si>
  <si>
    <t>K. Gowshi</t>
  </si>
  <si>
    <t>11th</t>
  </si>
  <si>
    <t>Subramaniam Chettiar Gurukulam Trust</t>
  </si>
  <si>
    <t>M.MANJULA</t>
  </si>
  <si>
    <t xml:space="preserve">XII </t>
  </si>
  <si>
    <t>R.ARTHIMEENAL</t>
  </si>
  <si>
    <t>P.KARTHIKA</t>
  </si>
  <si>
    <t>S.KAVITHA</t>
  </si>
  <si>
    <t>B.KEERTHENA</t>
  </si>
  <si>
    <t>M.PASANNA DEVI</t>
  </si>
  <si>
    <t>P.PRATHIUSHA</t>
  </si>
  <si>
    <t>R.REVATHI</t>
  </si>
  <si>
    <t>V.YOGALAKSHMI</t>
  </si>
  <si>
    <t>P.HARISHRAJA</t>
  </si>
  <si>
    <t>R.YUVASRI</t>
  </si>
  <si>
    <t>C.REVATHI</t>
  </si>
  <si>
    <t>G.THIRUPATHI</t>
  </si>
  <si>
    <t>L.VINOTHKUMAR</t>
  </si>
  <si>
    <t>P.PRIYA</t>
  </si>
  <si>
    <t>K.VALLI</t>
  </si>
  <si>
    <t xml:space="preserve">XI </t>
  </si>
  <si>
    <t>P.PANDIMEENA</t>
  </si>
  <si>
    <t>S.DEVI</t>
  </si>
  <si>
    <t>A.DEVI</t>
  </si>
  <si>
    <t>S.MAHALAKSHMI</t>
  </si>
  <si>
    <t>AR.PRIYANGA</t>
  </si>
  <si>
    <t>S.SELVARANI</t>
  </si>
  <si>
    <t>G.PERIYANAYAGI</t>
  </si>
  <si>
    <t>C.BALAJI</t>
  </si>
  <si>
    <t>K.NAVEENA</t>
  </si>
  <si>
    <t>R.NANDHINI</t>
  </si>
  <si>
    <t>S.RANJITHA</t>
  </si>
  <si>
    <t>N.ARCHANA</t>
  </si>
  <si>
    <t>G.ROSHINI</t>
  </si>
  <si>
    <t>B.ALAGAMMAI</t>
  </si>
  <si>
    <t>M.THENMOZHI</t>
  </si>
  <si>
    <t>SK.MENAKA</t>
  </si>
  <si>
    <t>S.NANDHINI</t>
  </si>
  <si>
    <t>M.ABIRAMI</t>
  </si>
  <si>
    <t>R.CHITTU</t>
  </si>
  <si>
    <t>R.KAVIYA</t>
  </si>
  <si>
    <t>S.STELLAMARY</t>
  </si>
  <si>
    <t>L.VIGNESH</t>
  </si>
  <si>
    <t>S.MALAVIKA</t>
  </si>
  <si>
    <t>M.GOKULA KANNAN</t>
  </si>
  <si>
    <t xml:space="preserve">X </t>
  </si>
  <si>
    <t>S.DHANUSH</t>
  </si>
  <si>
    <t xml:space="preserve"> IX </t>
  </si>
  <si>
    <t>S.HARIHARAN</t>
  </si>
  <si>
    <t xml:space="preserve">VII </t>
  </si>
  <si>
    <t>R.ANURADHA</t>
  </si>
  <si>
    <t xml:space="preserve">VI </t>
  </si>
  <si>
    <t>S.MANIKANDAN</t>
  </si>
  <si>
    <t>S.SOWMIYA</t>
  </si>
  <si>
    <t>R.PALANIAPPAN</t>
  </si>
  <si>
    <t xml:space="preserve">VIII </t>
  </si>
  <si>
    <t>VTK Memorial Fund</t>
  </si>
  <si>
    <t>9th</t>
  </si>
  <si>
    <t>7th</t>
  </si>
  <si>
    <t>6th</t>
  </si>
  <si>
    <t>8th</t>
  </si>
  <si>
    <t>A. Sivadarshini</t>
  </si>
  <si>
    <t>2nd</t>
  </si>
  <si>
    <t>M. Ragul</t>
  </si>
  <si>
    <t>T. Siva Jaganath</t>
  </si>
  <si>
    <t>T. Nithya</t>
  </si>
  <si>
    <t>V.SENBAGAPRIYA</t>
  </si>
  <si>
    <t>A.MOHANRAJ</t>
  </si>
  <si>
    <t>C.JEEVITHA</t>
  </si>
  <si>
    <t>B.MUTHUKUMAR</t>
  </si>
  <si>
    <t>K.INDHUMATHI</t>
  </si>
  <si>
    <t>N.MOHANRAJ</t>
  </si>
  <si>
    <t>A.KEERTHIKA</t>
  </si>
  <si>
    <t>S.KIRUTHIKA</t>
  </si>
  <si>
    <t>S.KANJANAPRIYA</t>
  </si>
  <si>
    <t>M. Suriya</t>
  </si>
  <si>
    <t>S. Ashwath</t>
  </si>
  <si>
    <t>3rd</t>
  </si>
  <si>
    <t>Govt. Girls Hr. Sec. School, Bommidi</t>
  </si>
  <si>
    <t>M. Keethiga</t>
  </si>
  <si>
    <t>S. Bavishree</t>
  </si>
  <si>
    <t>K. Bhagavathi Srilekha</t>
  </si>
  <si>
    <t>S. Iswaryadevi</t>
  </si>
  <si>
    <t>M. Thivya</t>
  </si>
  <si>
    <t>M. Ambiga</t>
  </si>
  <si>
    <t xml:space="preserve">CM Educational Assistance &amp; Rural Development </t>
  </si>
  <si>
    <t>KARUTHAPANDI M</t>
  </si>
  <si>
    <t>RAJESWARI  S</t>
  </si>
  <si>
    <t>BALAMURUGAN A</t>
  </si>
  <si>
    <t>KONDAMMAL A</t>
  </si>
  <si>
    <t>SATHYA . P</t>
  </si>
  <si>
    <t>VARUSHA D</t>
  </si>
  <si>
    <t>DIVYABARATHI.K</t>
  </si>
  <si>
    <t>NEHA . K</t>
  </si>
  <si>
    <t>S. AKASH MANI</t>
  </si>
  <si>
    <t>S. BHAVADHARANI</t>
  </si>
  <si>
    <t>4th</t>
  </si>
  <si>
    <t>M.RAJANATCHISUDAN</t>
  </si>
  <si>
    <t>B. HARINI</t>
  </si>
  <si>
    <t>S. DURHASHINI</t>
  </si>
  <si>
    <t>1st</t>
  </si>
  <si>
    <t>J. HARISH</t>
  </si>
  <si>
    <t>P. DUSHYANTH</t>
  </si>
  <si>
    <t>M. BHARKAVI</t>
  </si>
  <si>
    <t>M. HARIHARAN</t>
  </si>
  <si>
    <t>S. GOKUL</t>
  </si>
  <si>
    <t>B. DEVA</t>
  </si>
  <si>
    <t>P. YUVARAJ</t>
  </si>
  <si>
    <t>S. DINESH PANDI</t>
  </si>
  <si>
    <t>JENITHA .S</t>
  </si>
  <si>
    <t>JEGANATH . S</t>
  </si>
  <si>
    <t>5th</t>
  </si>
  <si>
    <t>AISWARYAA/GNANASEKAR</t>
  </si>
  <si>
    <t>VEDHA SREE . S</t>
  </si>
  <si>
    <t>PAVITHA . M</t>
  </si>
  <si>
    <t>PRIYA DHARSHINI . M</t>
  </si>
  <si>
    <t>TAMIL ARASI . M</t>
  </si>
  <si>
    <t>ANUSHKA . R</t>
  </si>
  <si>
    <t>BANU . M</t>
  </si>
  <si>
    <t>MUNEESWARI . S</t>
  </si>
  <si>
    <t>NENDRA SUTHAN . R</t>
  </si>
  <si>
    <t>ANNALAKSHMI . R</t>
  </si>
  <si>
    <t>RAMAN . R</t>
  </si>
  <si>
    <t>LAKSHMANAN . R</t>
  </si>
  <si>
    <t>KISHORE . P</t>
  </si>
  <si>
    <t>VISHALI .S</t>
  </si>
  <si>
    <t>VIJAYARAGAVAN . S</t>
  </si>
  <si>
    <t>ASWINBOSE . K</t>
  </si>
  <si>
    <t>KIRUTHIGA . A</t>
  </si>
  <si>
    <t>SUNDARAM . A</t>
  </si>
  <si>
    <t>ALEXPANDI . S</t>
  </si>
  <si>
    <t>HARSHA SRINITHI .R</t>
  </si>
  <si>
    <t xml:space="preserve">SATHISH KUMAR </t>
  </si>
  <si>
    <t>ALAGESWARI . S</t>
  </si>
  <si>
    <t>P. Thanga Swetha</t>
  </si>
  <si>
    <t>T. Karthika</t>
  </si>
  <si>
    <t>P. Manikandan</t>
  </si>
  <si>
    <t>T.Abitha</t>
  </si>
  <si>
    <t>S. Sarumathi</t>
  </si>
  <si>
    <t>Asvika</t>
  </si>
  <si>
    <t>M. Sanjay Periyasamy</t>
  </si>
  <si>
    <t>S. Menega</t>
  </si>
  <si>
    <t>E. Dhivya</t>
  </si>
  <si>
    <t>R. Shobana</t>
  </si>
  <si>
    <t>A.Anusha</t>
  </si>
  <si>
    <t>S. Ananthi</t>
  </si>
  <si>
    <t>G. Shyamini</t>
  </si>
  <si>
    <t>S. Shivani</t>
  </si>
  <si>
    <t>S. Sharmila</t>
  </si>
  <si>
    <t>K. Dhivyadharshini</t>
  </si>
  <si>
    <t>K. Jayashree</t>
  </si>
  <si>
    <t>T. Thanganikalya</t>
  </si>
  <si>
    <t>V. Pooja</t>
  </si>
  <si>
    <t>V. Umamageshwari</t>
  </si>
  <si>
    <t>Sanjay</t>
  </si>
  <si>
    <t>Harini Sri</t>
  </si>
  <si>
    <t>S. Karikalan</t>
  </si>
  <si>
    <t>P. Ganesh</t>
  </si>
  <si>
    <t>V.Gomathy &amp; V. Dharmaraj</t>
  </si>
  <si>
    <t>11th &amp; 9th</t>
  </si>
  <si>
    <t>Scholarship Details for the year 2018- 19</t>
  </si>
  <si>
    <t>B. Karthick Raja</t>
  </si>
  <si>
    <t>Kishore.T</t>
  </si>
  <si>
    <t>T.M.Mageshwaran</t>
  </si>
  <si>
    <t>DCE</t>
  </si>
  <si>
    <t>S.Harish</t>
  </si>
  <si>
    <t>A.Sankara Narayana</t>
  </si>
  <si>
    <t>K.Brindha</t>
  </si>
  <si>
    <t>M.Nivethaa</t>
  </si>
  <si>
    <t>B.A. Eng</t>
  </si>
  <si>
    <t>A.Nishanthi</t>
  </si>
  <si>
    <t>BSc</t>
  </si>
  <si>
    <t>K.Ramya Devi</t>
  </si>
  <si>
    <t>M.Srilaxman</t>
  </si>
  <si>
    <t>ITI- Electrician</t>
  </si>
  <si>
    <t>G.Pavithra</t>
  </si>
  <si>
    <t>B.Sc (CS)</t>
  </si>
  <si>
    <t>N.Atchaya</t>
  </si>
  <si>
    <t>B.Sc  Nursing</t>
  </si>
  <si>
    <t>G.Banupriya</t>
  </si>
  <si>
    <t>B.E. (CS)</t>
  </si>
  <si>
    <t>E.Maruthamuthu</t>
  </si>
  <si>
    <t>B.Vidhya</t>
  </si>
  <si>
    <t>B.Tech(IT)</t>
  </si>
  <si>
    <t>S.Mohamed Muzzamil</t>
  </si>
  <si>
    <t>M.Alex Pandian</t>
  </si>
  <si>
    <t>Dhivya Nawin Santh.P.S</t>
  </si>
  <si>
    <t>Mohanapriya</t>
  </si>
  <si>
    <t>S.Pavithra</t>
  </si>
  <si>
    <t>R.Sindhu</t>
  </si>
  <si>
    <t>B.E.(ECE)</t>
  </si>
  <si>
    <t>S.Abinaya</t>
  </si>
  <si>
    <t>M.Priya</t>
  </si>
  <si>
    <t>BE.(EEE)</t>
  </si>
  <si>
    <t>Manickam Padhmavathy Project</t>
  </si>
  <si>
    <t>T.Aravind</t>
  </si>
  <si>
    <t>S.Preethika</t>
  </si>
  <si>
    <t>B.Sc ( Agr)</t>
  </si>
  <si>
    <t>V.Manikandan</t>
  </si>
  <si>
    <t>Electrician</t>
  </si>
  <si>
    <t>P.Rohini</t>
  </si>
  <si>
    <t>V.M.Premkrishna</t>
  </si>
  <si>
    <t>B.Sc ( C.S)</t>
  </si>
  <si>
    <t>Indhuja</t>
  </si>
  <si>
    <t>K.Vignesh</t>
  </si>
  <si>
    <t>R.Dhanalakshmi</t>
  </si>
  <si>
    <t>A.Balaji</t>
  </si>
  <si>
    <t>B.Tech (Civil)</t>
  </si>
  <si>
    <t>M.Evangelin Flora</t>
  </si>
  <si>
    <t>B.Tech (Bio Tech)</t>
  </si>
  <si>
    <t>S.Jansi Rani</t>
  </si>
  <si>
    <t>B.Tech (Aerospace Engg)</t>
  </si>
  <si>
    <t>V.Ramki</t>
  </si>
  <si>
    <t>B.Tech (Mech Engg)</t>
  </si>
  <si>
    <t>K.Vanitha</t>
  </si>
  <si>
    <t>Sivasubramaniyam Memorial Scholarship</t>
  </si>
  <si>
    <t>J.Logeshwari</t>
  </si>
  <si>
    <t>M.Monika</t>
  </si>
  <si>
    <t>Dip. Horticulture</t>
  </si>
  <si>
    <t>A.Subhashree</t>
  </si>
  <si>
    <t>B.Sc ( Micro Bio)</t>
  </si>
  <si>
    <t>G.Kavitha</t>
  </si>
  <si>
    <t>A.Nagajothi</t>
  </si>
  <si>
    <t>MBA</t>
  </si>
  <si>
    <t>M.Muthu Mariappan</t>
  </si>
  <si>
    <t>S.Ganapathy</t>
  </si>
  <si>
    <t>K.Nallathambiraja</t>
  </si>
  <si>
    <t>Dip-Catering &amp; HM</t>
  </si>
  <si>
    <t>M.Kokila</t>
  </si>
  <si>
    <t>S.Ragu</t>
  </si>
  <si>
    <t>M.Kalaiselvi</t>
  </si>
  <si>
    <t>Dip-Nursing</t>
  </si>
  <si>
    <t>G.Kalpana</t>
  </si>
  <si>
    <t>Kowsika</t>
  </si>
  <si>
    <t>B.Tech (Plastic Technology)</t>
  </si>
  <si>
    <t>B.E (C.S)</t>
  </si>
  <si>
    <t>Thirilochani Srinivasan</t>
  </si>
  <si>
    <t>Soundarya</t>
  </si>
  <si>
    <t>B.Sc, B.Ed</t>
  </si>
  <si>
    <t>ABC Nagai Ohio Chapter</t>
  </si>
  <si>
    <t>Snaaccs</t>
  </si>
  <si>
    <t>M.Sornamuthu</t>
  </si>
  <si>
    <t>R.Nandhini</t>
  </si>
  <si>
    <t>P.Muthukumar</t>
  </si>
  <si>
    <t>S.Ramalakshmi</t>
  </si>
  <si>
    <t>B.A ( English</t>
  </si>
  <si>
    <t>R.Lakshmi</t>
  </si>
  <si>
    <t>M.Sathya Bama</t>
  </si>
  <si>
    <t>E.Lakshmanan</t>
  </si>
  <si>
    <t>R.Ganjammal</t>
  </si>
  <si>
    <t>Bio-Chemistry</t>
  </si>
  <si>
    <t>T.Muthuvanam</t>
  </si>
  <si>
    <t>TOTAL</t>
  </si>
  <si>
    <t>D.Dineshkumar</t>
  </si>
  <si>
    <t>G.Kamalnath</t>
  </si>
  <si>
    <t>Manickam Padhmavathi Project</t>
  </si>
  <si>
    <t>A.M.Sivadharshini</t>
  </si>
  <si>
    <t>C.LATHA</t>
  </si>
  <si>
    <t>XI</t>
  </si>
  <si>
    <t>R.SHREYA</t>
  </si>
  <si>
    <t>C.PRIYA DHARSHINI</t>
  </si>
  <si>
    <t>T.YOGESHWARI</t>
  </si>
  <si>
    <t>I.SRIMATHI</t>
  </si>
  <si>
    <t>G.AZHAGESWARAN</t>
  </si>
  <si>
    <t>N.PRAVEEN</t>
  </si>
  <si>
    <t>K.SNEHA</t>
  </si>
  <si>
    <t>V.PRIYA DHARSHINI</t>
  </si>
  <si>
    <t>A.SUVETHA</t>
  </si>
  <si>
    <t>S.SOLAIRAJA</t>
  </si>
  <si>
    <t>A.KARTHIKEYAN</t>
  </si>
  <si>
    <t>A.AJAY EDWIN</t>
  </si>
  <si>
    <t>N.SUBA</t>
  </si>
  <si>
    <t>C.SURYA</t>
  </si>
  <si>
    <t>M.NITHYA</t>
  </si>
  <si>
    <t>X</t>
  </si>
  <si>
    <t>IX</t>
  </si>
  <si>
    <t>VIII</t>
  </si>
  <si>
    <t>VII</t>
  </si>
  <si>
    <t>T.PRIYANKA</t>
  </si>
  <si>
    <t>S.ARIHARAN</t>
  </si>
  <si>
    <t>VI</t>
  </si>
  <si>
    <t>B.BARATH</t>
  </si>
  <si>
    <t>N.DHANALAKSHMI</t>
  </si>
  <si>
    <t>T.Thamarai</t>
  </si>
  <si>
    <t>S.Mohanraj</t>
  </si>
  <si>
    <t>K.Aarthi</t>
  </si>
  <si>
    <t>M.Pavithra</t>
  </si>
  <si>
    <t>A.G.Yogapushpalatha</t>
  </si>
  <si>
    <t>Y.Krishnaraj</t>
  </si>
  <si>
    <t>P.Devadharshini</t>
  </si>
  <si>
    <t>P.Sakthivel</t>
  </si>
  <si>
    <t>S.Arunkumar</t>
  </si>
  <si>
    <t>P.Murugeswari</t>
  </si>
  <si>
    <t>N.Reena</t>
  </si>
  <si>
    <t>A.Logeswari</t>
  </si>
  <si>
    <t>V.Indhumathi</t>
  </si>
  <si>
    <t>D.Swarnalakshmi</t>
  </si>
  <si>
    <t>J.Jagatheeswari</t>
  </si>
  <si>
    <t>R.Mugilarasi</t>
  </si>
  <si>
    <t>S.Kishore</t>
  </si>
  <si>
    <t>Scholarship Details for the year 2019 -2020</t>
  </si>
  <si>
    <t>Name of the School</t>
  </si>
  <si>
    <t>Government Vinobha Hr. Sec. School, Dhalavaipettai, Bhavani TK, Erode District</t>
  </si>
  <si>
    <t>SINDHU S</t>
  </si>
  <si>
    <r>
      <t>12</t>
    </r>
    <r>
      <rPr>
        <vertAlign val="superscript"/>
        <sz val="10"/>
        <rFont val="Verdana"/>
        <family val="2"/>
      </rPr>
      <t>th</t>
    </r>
    <r>
      <rPr>
        <sz val="10"/>
        <rFont val="Verdana"/>
        <family val="2"/>
      </rPr>
      <t xml:space="preserve"> STD</t>
    </r>
  </si>
  <si>
    <t>SURIYASANKAR P</t>
  </si>
  <si>
    <t>SNEHA M</t>
  </si>
  <si>
    <t>BHUVANESWARI S</t>
  </si>
  <si>
    <t>SETHURAMAN A</t>
  </si>
  <si>
    <t>KOKILAVANI D</t>
  </si>
  <si>
    <t>GOVARTHINI K</t>
  </si>
  <si>
    <t>NANDHAGOPAL M</t>
  </si>
  <si>
    <t>DURGADEVI M</t>
  </si>
  <si>
    <t>GOWRI R</t>
  </si>
  <si>
    <t>VELMURUGAN D</t>
  </si>
  <si>
    <t>DEEPA M</t>
  </si>
  <si>
    <t>HEMALATHA K</t>
  </si>
  <si>
    <t>GOWTHAM A</t>
  </si>
  <si>
    <t>KEERTHANA C</t>
  </si>
  <si>
    <t>PAVITHRA D</t>
  </si>
  <si>
    <t>B.Com - III Year</t>
  </si>
  <si>
    <t>S. RAGU</t>
  </si>
  <si>
    <t>B.E - IV Year</t>
  </si>
  <si>
    <t>Essvee Foundation Scholarship Project</t>
  </si>
  <si>
    <t>Govt Medical College, Thiruvanamalai</t>
  </si>
  <si>
    <t>ALEX PANDIYAN</t>
  </si>
  <si>
    <t>MBBS Final Year</t>
  </si>
  <si>
    <t>Stanley Medical College
College, Chennai</t>
  </si>
  <si>
    <t>MOHAN RAJ K</t>
  </si>
  <si>
    <r>
      <t>MBBS 3</t>
    </r>
    <r>
      <rPr>
        <vertAlign val="superscript"/>
        <sz val="10"/>
        <rFont val="Verdana"/>
        <family val="2"/>
      </rPr>
      <t xml:space="preserve">rd </t>
    </r>
    <r>
      <rPr>
        <sz val="10"/>
        <rFont val="Verdana"/>
        <family val="2"/>
      </rPr>
      <t>Year 
College, Chennai</t>
    </r>
  </si>
  <si>
    <t xml:space="preserve"> Govt Medical College, Thiruvarur</t>
  </si>
  <si>
    <t>MYTHILI A</t>
  </si>
  <si>
    <r>
      <t>MBBS 3</t>
    </r>
    <r>
      <rPr>
        <vertAlign val="superscript"/>
        <sz val="10"/>
        <rFont val="Verdana"/>
        <family val="2"/>
      </rPr>
      <t>rd</t>
    </r>
    <r>
      <rPr>
        <sz val="10"/>
        <rFont val="Verdana"/>
        <family val="2"/>
      </rPr>
      <t xml:space="preserve"> year </t>
    </r>
  </si>
  <si>
    <t>M.SNEKA</t>
  </si>
  <si>
    <t>Govt Medical College, Villupuram</t>
  </si>
  <si>
    <t>MANJUPRIYA S</t>
  </si>
  <si>
    <t>MBBS - Final Year</t>
  </si>
  <si>
    <t>Govt Medical College, Coimbatore</t>
  </si>
  <si>
    <t>RAVI SANKAR S</t>
  </si>
  <si>
    <t>Govt Medical College, Chennai</t>
  </si>
  <si>
    <t>A VIJAY</t>
  </si>
  <si>
    <t>K. HAJIRABANU</t>
  </si>
  <si>
    <t xml:space="preserve">MBBS – Pre-Final Year </t>
  </si>
  <si>
    <t>Saveetha Engineering College</t>
  </si>
  <si>
    <t>KATTRAPALLI VENKATA SHASI KUMAR REDDY</t>
  </si>
  <si>
    <r>
      <t>B.E ECE 3</t>
    </r>
    <r>
      <rPr>
        <vertAlign val="superscript"/>
        <sz val="10"/>
        <rFont val="Verdana"/>
        <family val="2"/>
      </rPr>
      <t>rd</t>
    </r>
    <r>
      <rPr>
        <sz val="10"/>
        <rFont val="Verdana"/>
        <family val="2"/>
      </rPr>
      <t xml:space="preserve"> Year</t>
    </r>
  </si>
  <si>
    <t>Krishnaswamy College, Chennai</t>
  </si>
  <si>
    <t>G.PAVITHRA</t>
  </si>
  <si>
    <t>III Year B.Sc (CS)</t>
  </si>
  <si>
    <t>Govt Medical College, Trichy</t>
  </si>
  <si>
    <t>GNANA SUNDARI.U</t>
  </si>
  <si>
    <t>M.B.B.S II Year</t>
  </si>
  <si>
    <t>College of Engineering, Guindy</t>
  </si>
  <si>
    <t>MOHAMMED MUZZAMIL S</t>
  </si>
  <si>
    <t xml:space="preserve">B.Tech (II Year) </t>
  </si>
  <si>
    <t>KARTHICK S</t>
  </si>
  <si>
    <r>
      <rPr>
        <sz val="10"/>
        <rFont val="Verdana"/>
        <family val="2"/>
      </rPr>
      <t>B.E Mining Engineering,
III Yr</t>
    </r>
  </si>
  <si>
    <t>K. MUTHAIYAN</t>
  </si>
  <si>
    <t>B.E Mining Engineering,
III Yr</t>
  </si>
  <si>
    <t>Madras Medical College</t>
  </si>
  <si>
    <t>R.JEEVITHA</t>
  </si>
  <si>
    <t xml:space="preserve">M.B.B.S III Year </t>
  </si>
  <si>
    <t>Stanley Medical College</t>
  </si>
  <si>
    <t>V.DHEENADHAYALA N</t>
  </si>
  <si>
    <t>M.B.B.S III Year</t>
  </si>
  <si>
    <t>M.KARUNAGIRI</t>
  </si>
  <si>
    <t>B.E ECE II Year</t>
  </si>
  <si>
    <t>Madras Medical College, Park Town</t>
  </si>
  <si>
    <t>S.HARISH</t>
  </si>
  <si>
    <t>M.B.B.S Pre- Final Year</t>
  </si>
  <si>
    <t>Kilpauk Medical College, College</t>
  </si>
  <si>
    <t>V.DEVADHARSHINI</t>
  </si>
  <si>
    <t xml:space="preserve">M.B.B.S Pre- Final Year </t>
  </si>
  <si>
    <t>Kilpauk Medical College, Chennai</t>
  </si>
  <si>
    <t>E.MANIBALAN</t>
  </si>
  <si>
    <t>Govt. Medical College, Thiruvarur</t>
  </si>
  <si>
    <t>P.MOHANAPRIYA</t>
  </si>
  <si>
    <t>Madras Medical College, Chennai</t>
  </si>
  <si>
    <t>R.RAJADURAI</t>
  </si>
  <si>
    <t xml:space="preserve">M.B.B.S Final Year </t>
  </si>
  <si>
    <r>
      <rPr>
        <sz val="10"/>
        <rFont val="Verdana"/>
        <family val="2"/>
      </rPr>
      <t>M.B.B.S
I Year Madras Medical College</t>
    </r>
  </si>
  <si>
    <t>AJITHA.M</t>
  </si>
  <si>
    <t xml:space="preserve">M.B.B.S I Year </t>
  </si>
  <si>
    <r>
      <rPr>
        <sz val="10"/>
        <rFont val="Verdana"/>
        <family val="2"/>
      </rPr>
      <t>B.E CSE II Yr Anna
University, Chennai</t>
    </r>
  </si>
  <si>
    <t>DHARAVATH THIRUPATHI</t>
  </si>
  <si>
    <t>B.E CSE II Year</t>
  </si>
  <si>
    <t>Anna University, Chennai</t>
  </si>
  <si>
    <t>N.YOKESH</t>
  </si>
  <si>
    <t xml:space="preserve">B.E ECE III Year </t>
  </si>
  <si>
    <t xml:space="preserve"> Anna University, Chennai</t>
  </si>
  <si>
    <t>S.NIRMAL RAJ</t>
  </si>
  <si>
    <t xml:space="preserve"> Kongu Engineering College, Erode</t>
  </si>
  <si>
    <t>G.BANUPRIYA</t>
  </si>
  <si>
    <t xml:space="preserve">B.E CSE </t>
  </si>
  <si>
    <t>Kumaraswamy College of Technology</t>
  </si>
  <si>
    <t>BHUVANESHWARI</t>
  </si>
  <si>
    <t>B.Tech IT II Yr</t>
  </si>
  <si>
    <t>RITHICK.V</t>
  </si>
  <si>
    <r>
      <rPr>
        <sz val="10"/>
        <rFont val="Verdana"/>
        <family val="2"/>
      </rPr>
      <t>B.Tech IT II Yr
Kumaraswamy College of Technology</t>
    </r>
  </si>
  <si>
    <t>SANKAR GANESH</t>
  </si>
  <si>
    <t>THARANI D</t>
  </si>
  <si>
    <t>B.Tech IT III Yr</t>
  </si>
  <si>
    <t>G. PARKAVI</t>
  </si>
  <si>
    <t>B.E ECE</t>
  </si>
  <si>
    <t>D. SABITHA</t>
  </si>
  <si>
    <t>PRAVEEN KUMAR</t>
  </si>
  <si>
    <t>B.E CSE</t>
  </si>
  <si>
    <t>BHAGAVATHI PRIYA</t>
  </si>
  <si>
    <t>B.E CSE (III)</t>
  </si>
  <si>
    <t>E. ISHWARYA</t>
  </si>
  <si>
    <t>B.E CSE III Year</t>
  </si>
  <si>
    <t>MANJULA</t>
  </si>
  <si>
    <t>ATCHAYA</t>
  </si>
  <si>
    <t>B.Sc Nursing II Year</t>
  </si>
  <si>
    <t>R. Dhanalakshmi</t>
  </si>
  <si>
    <t>Mother India Nursery School Scholarship Project</t>
  </si>
  <si>
    <t>M.G.R Medical University</t>
  </si>
  <si>
    <t>SAGARIKA B</t>
  </si>
  <si>
    <t>B.D.S</t>
  </si>
  <si>
    <t>1,00,000</t>
  </si>
  <si>
    <t>KEERTHIKA</t>
  </si>
  <si>
    <r>
      <rPr>
        <sz val="10"/>
        <rFont val="Verdana"/>
        <family val="2"/>
      </rPr>
      <t>B.Sc
Mathematics</t>
    </r>
  </si>
  <si>
    <t>LAVANYA</t>
  </si>
  <si>
    <t>V</t>
  </si>
  <si>
    <r>
      <rPr>
        <sz val="10"/>
        <color rgb="FF212121"/>
        <rFont val="Verdana"/>
        <family val="2"/>
      </rPr>
      <t>Manickam and Padmavathy Scholarship</t>
    </r>
  </si>
  <si>
    <t>A.M. SIVADHARSHINI</t>
  </si>
  <si>
    <r>
      <t>4</t>
    </r>
    <r>
      <rPr>
        <vertAlign val="superscript"/>
        <sz val="10"/>
        <rFont val="Verdana"/>
        <family val="2"/>
      </rPr>
      <t>th</t>
    </r>
    <r>
      <rPr>
        <sz val="10"/>
        <rFont val="Verdana"/>
        <family val="2"/>
      </rPr>
      <t xml:space="preserve"> STD</t>
    </r>
  </si>
  <si>
    <t>Virutcham International Public School</t>
  </si>
  <si>
    <t>BHAVISHYA SHREE</t>
  </si>
  <si>
    <t xml:space="preserve">III STD </t>
  </si>
  <si>
    <t>HEMANTH</t>
  </si>
  <si>
    <t xml:space="preserve">UKG </t>
  </si>
  <si>
    <t>J. AKASH</t>
  </si>
  <si>
    <t>III STD</t>
  </si>
  <si>
    <t>K. ARIHARAN</t>
  </si>
  <si>
    <t>B.E Mech</t>
  </si>
  <si>
    <t>Prince Shri Venakteshwara Arts and Science College</t>
  </si>
  <si>
    <t>V.S BALAJI</t>
  </si>
  <si>
    <t>B.COM – III Yr.</t>
  </si>
  <si>
    <t>Ganeshar Arts and Science College</t>
  </si>
  <si>
    <t>PONNI</t>
  </si>
  <si>
    <t xml:space="preserve">B.Lit – III Year </t>
  </si>
  <si>
    <t>ARAVIND T</t>
  </si>
  <si>
    <r>
      <t>B.Sc Computer Science –3</t>
    </r>
    <r>
      <rPr>
        <vertAlign val="superscript"/>
        <sz val="10"/>
        <rFont val="Verdana"/>
        <family val="2"/>
      </rPr>
      <t>rd</t>
    </r>
    <r>
      <rPr>
        <sz val="10"/>
        <rFont val="Verdana"/>
        <family val="2"/>
      </rPr>
      <t xml:space="preserve"> year</t>
    </r>
  </si>
  <si>
    <t>VASUKI.K</t>
  </si>
  <si>
    <t>B.A Tamil I Year</t>
  </si>
  <si>
    <t>SANJAY</t>
  </si>
  <si>
    <r>
      <t>9</t>
    </r>
    <r>
      <rPr>
        <vertAlign val="superscript"/>
        <sz val="10"/>
        <rFont val="Verdana"/>
        <family val="2"/>
      </rPr>
      <t>th</t>
    </r>
    <r>
      <rPr>
        <sz val="10"/>
        <rFont val="Verdana"/>
        <family val="2"/>
      </rPr>
      <t xml:space="preserve"> STD</t>
    </r>
  </si>
  <si>
    <t>N.MANI KANDAN</t>
  </si>
  <si>
    <r>
      <t>Certificate Course on Electrician 2</t>
    </r>
    <r>
      <rPr>
        <vertAlign val="superscript"/>
        <sz val="10"/>
        <rFont val="Verdana"/>
        <family val="2"/>
      </rPr>
      <t>nd</t>
    </r>
    <r>
      <rPr>
        <sz val="10"/>
        <rFont val="Verdana"/>
        <family val="2"/>
      </rPr>
      <t xml:space="preserve"> Year</t>
    </r>
  </si>
  <si>
    <t>Sites Manikam Padmavathy Scholarship Project</t>
  </si>
  <si>
    <t>Paramarikum Karangal Thiruchengodu Namakkal</t>
  </si>
  <si>
    <t>TAMI SELVI</t>
  </si>
  <si>
    <r>
      <rPr>
        <sz val="10"/>
        <rFont val="Verdana"/>
        <family val="2"/>
      </rPr>
      <t>BBA – III
Year</t>
    </r>
  </si>
  <si>
    <t>PUNITHARANI</t>
  </si>
  <si>
    <t>B.COM CA</t>
  </si>
  <si>
    <t>NANDHINI</t>
  </si>
  <si>
    <t>CM Educational Assistance and Rural Development Trust</t>
  </si>
  <si>
    <t>A.YUVRAJ</t>
  </si>
  <si>
    <r>
      <t>ITI – 1</t>
    </r>
    <r>
      <rPr>
        <vertAlign val="superscript"/>
        <sz val="10"/>
        <rFont val="Verdana"/>
        <family val="2"/>
      </rPr>
      <t>st</t>
    </r>
    <r>
      <rPr>
        <sz val="10"/>
        <rFont val="Verdana"/>
        <family val="2"/>
      </rPr>
      <t xml:space="preserve"> Year Taramani</t>
    </r>
  </si>
  <si>
    <t>Agni College of Techonology</t>
  </si>
  <si>
    <t>GURUMOORTHY M</t>
  </si>
  <si>
    <t xml:space="preserve">Bio Medical - III Year </t>
  </si>
  <si>
    <t>V.BHOOPATHI</t>
  </si>
  <si>
    <r>
      <rPr>
        <sz val="10"/>
        <rFont val="Verdana"/>
        <family val="2"/>
      </rPr>
      <t>DME
I Year</t>
    </r>
  </si>
  <si>
    <t>VTK Memorial Fund Project</t>
  </si>
  <si>
    <t>Chellammal Women’s College</t>
  </si>
  <si>
    <t>VANITHA</t>
  </si>
  <si>
    <t xml:space="preserve">B.COM – III Year </t>
  </si>
  <si>
    <t>V.MADHUMITHA</t>
  </si>
  <si>
    <t>B.A English II Year</t>
  </si>
  <si>
    <t>E. BLESSY</t>
  </si>
  <si>
    <t>V STD</t>
  </si>
  <si>
    <t>APSA Arts and Science College, Sivagangai</t>
  </si>
  <si>
    <t>M.MONIKA</t>
  </si>
  <si>
    <t xml:space="preserve">BBA II Year </t>
  </si>
  <si>
    <t>Chendhuran Polytechnic College, Pudukottai</t>
  </si>
  <si>
    <t>P.ARUL PRASANTH</t>
  </si>
  <si>
    <r>
      <rPr>
        <b/>
        <sz val="10"/>
        <rFont val="Verdana"/>
        <family val="2"/>
      </rPr>
      <t xml:space="preserve">I Year - </t>
    </r>
    <r>
      <rPr>
        <sz val="10"/>
        <rFont val="Verdana"/>
        <family val="2"/>
      </rPr>
      <t xml:space="preserve">Diploma in Automobile Engineering </t>
    </r>
  </si>
  <si>
    <t>Kalvi Project</t>
  </si>
  <si>
    <t xml:space="preserve"> Gowda Arts and Science College</t>
  </si>
  <si>
    <t>VIJAYAKUMARI</t>
  </si>
  <si>
    <t>B.Sc Chemistry</t>
  </si>
  <si>
    <r>
      <rPr>
        <sz val="10"/>
        <rFont val="Verdana"/>
        <family val="2"/>
      </rPr>
      <t>PK RAJAN
Scholarship Project</t>
    </r>
  </si>
  <si>
    <t>Govt Medical College, Kanyakumari</t>
  </si>
  <si>
    <t>RAMANUJAM</t>
  </si>
  <si>
    <t xml:space="preserve">MBBS – III Yr </t>
  </si>
  <si>
    <r>
      <rPr>
        <sz val="10"/>
        <rFont val="Verdana"/>
        <family val="2"/>
      </rPr>
      <t>HOPE3
Foundation Scholarship Project</t>
    </r>
  </si>
  <si>
    <t>Sri Ramakrishna Arts and Science College</t>
  </si>
  <si>
    <t>IYAPPAN R</t>
  </si>
  <si>
    <t xml:space="preserve">B. Com - I year </t>
  </si>
  <si>
    <t>Dhanraj Baid Jain College, Thoraipakkam</t>
  </si>
  <si>
    <t>VIJAY S</t>
  </si>
  <si>
    <t xml:space="preserve">B.Sc Computer Science – I Year </t>
  </si>
  <si>
    <t>DB Jain Engineering College</t>
  </si>
  <si>
    <t>TAMIL VENDAN</t>
  </si>
  <si>
    <t xml:space="preserve">B.Sc. Computer Science – I Year </t>
  </si>
  <si>
    <t>B. Com General</t>
  </si>
  <si>
    <t>Sastra University, Kumbakonom</t>
  </si>
  <si>
    <t>NAGAMANI</t>
  </si>
  <si>
    <t xml:space="preserve">B. Com General </t>
  </si>
  <si>
    <t>Caussanel College of arts and Science</t>
  </si>
  <si>
    <t>KAVYA D</t>
  </si>
  <si>
    <t xml:space="preserve">B.Sc IT </t>
  </si>
  <si>
    <t>Madurai Medical College</t>
  </si>
  <si>
    <t>D.ILLAKIYA EZHILARASI</t>
  </si>
  <si>
    <t xml:space="preserve">MBBS – III Year </t>
  </si>
  <si>
    <t>ANUJA.V</t>
  </si>
  <si>
    <t>B.Sc (Hons) Agriculture III Year</t>
  </si>
  <si>
    <t>MAHESWARI N</t>
  </si>
  <si>
    <r>
      <t>B.Sc Nursing 1</t>
    </r>
    <r>
      <rPr>
        <vertAlign val="superscript"/>
        <sz val="10"/>
        <rFont val="Verdana"/>
        <family val="2"/>
      </rPr>
      <t>st</t>
    </r>
    <r>
      <rPr>
        <sz val="10"/>
        <rFont val="Verdana"/>
        <family val="2"/>
      </rPr>
      <t xml:space="preserve"> Year</t>
    </r>
  </si>
  <si>
    <t>Scholarship Project – Dallas Chapter</t>
  </si>
  <si>
    <t>Annamalai University</t>
  </si>
  <si>
    <t>PREETHIKA S</t>
  </si>
  <si>
    <t xml:space="preserve">B.Sc[Hons] Agriculture – II Year </t>
  </si>
  <si>
    <t>Mahalakshmi and Muthuramalinga m Scholarship Project</t>
  </si>
  <si>
    <t>Sastra University</t>
  </si>
  <si>
    <t>R. SOUNDARYA</t>
  </si>
  <si>
    <t xml:space="preserve">B.E IV Year </t>
  </si>
  <si>
    <t>Bharathiyar Arakatalai Project</t>
  </si>
  <si>
    <t>S. KOWSIKA</t>
  </si>
  <si>
    <t>B.Tech Plastics Technology</t>
  </si>
  <si>
    <t>ATHIRA</t>
  </si>
  <si>
    <t>M.Sc. Food Nutrition</t>
  </si>
  <si>
    <t>G. KALPANA</t>
  </si>
  <si>
    <t>B.E Civil Engg III year</t>
  </si>
  <si>
    <t>V. THANGAPRIYA</t>
  </si>
  <si>
    <r>
      <rPr>
        <sz val="10"/>
        <rFont val="Verdana"/>
        <family val="2"/>
      </rPr>
      <t>CA
Intermediate</t>
    </r>
  </si>
  <si>
    <t>SNACCS College Project</t>
  </si>
  <si>
    <t>Rajalakshmi Engg College</t>
  </si>
  <si>
    <t>MEENAKSHI</t>
  </si>
  <si>
    <t xml:space="preserve">B.E III Year CSE </t>
  </si>
  <si>
    <t>Stanley Medical Alumni Scholarship Project</t>
  </si>
  <si>
    <t xml:space="preserve"> Stanley Medical College</t>
  </si>
  <si>
    <t>R. DHANALAKSHMI</t>
  </si>
  <si>
    <t>MBBS III Year</t>
  </si>
  <si>
    <t>S. SINDHU</t>
  </si>
  <si>
    <t>GGHSS B Mallapuram Scholarship Project</t>
  </si>
  <si>
    <t>Government Girls Higher Secondary School, B Mallapuram</t>
  </si>
  <si>
    <t>R SURYA</t>
  </si>
  <si>
    <t>M. NARMATHA</t>
  </si>
  <si>
    <t>M.THILAGAVATHI</t>
  </si>
  <si>
    <t>M.KEERTHIGA</t>
  </si>
  <si>
    <t>XII</t>
  </si>
  <si>
    <t>S. NEELUFUR</t>
  </si>
  <si>
    <r>
      <rPr>
        <sz val="10"/>
        <rFont val="Verdana"/>
        <family val="2"/>
      </rPr>
      <t>B.COM (CA)
1</t>
    </r>
    <r>
      <rPr>
        <vertAlign val="superscript"/>
        <sz val="10"/>
        <rFont val="Verdana"/>
        <family val="2"/>
      </rPr>
      <t>st</t>
    </r>
    <r>
      <rPr>
        <sz val="10"/>
        <rFont val="Verdana"/>
        <family val="2"/>
      </rPr>
      <t xml:space="preserve"> Year</t>
    </r>
  </si>
  <si>
    <t>J. POOJA</t>
  </si>
  <si>
    <t>B.A English I Year</t>
  </si>
  <si>
    <t>Subramanian Chettiar Gurukulam School Scholarship Project</t>
  </si>
  <si>
    <t>S.C.G.R Hr.Sec.School Amaravathipudur Sivagangai District</t>
  </si>
  <si>
    <t>P.KAVIYA</t>
  </si>
  <si>
    <t>A.SUWETHA</t>
  </si>
  <si>
    <t>A. KARTHIKEYAN</t>
  </si>
  <si>
    <t>A. AJAY EDWIN</t>
  </si>
  <si>
    <t>N. SUBA</t>
  </si>
  <si>
    <t>B.ANITHA</t>
  </si>
  <si>
    <t>S.ANITHA</t>
  </si>
  <si>
    <t>P.DIVYA</t>
  </si>
  <si>
    <t>M.PAVITHRA</t>
  </si>
  <si>
    <t>G.NACHAMMAI</t>
  </si>
  <si>
    <t>A.MUTHURAJAVEL</t>
  </si>
  <si>
    <t>G.SNEGA</t>
  </si>
  <si>
    <t>B.SANGAVI</t>
  </si>
  <si>
    <t>P.PANDISELVI</t>
  </si>
  <si>
    <t>R.RANJANI</t>
  </si>
  <si>
    <t>PL.ARAAMPALAN</t>
  </si>
  <si>
    <t>K.VIGNESWARAN</t>
  </si>
  <si>
    <t>S.NAKULEESHWARA N</t>
  </si>
  <si>
    <t>Senthil Kumar Mahadevan Scholarship Project</t>
  </si>
  <si>
    <t>PSG College of Technology</t>
  </si>
  <si>
    <t>ASWIN B</t>
  </si>
  <si>
    <r>
      <t>B.E EEE 2</t>
    </r>
    <r>
      <rPr>
        <vertAlign val="superscript"/>
        <sz val="10"/>
        <rFont val="Verdana"/>
        <family val="2"/>
      </rPr>
      <t>nd</t>
    </r>
    <r>
      <rPr>
        <sz val="10"/>
        <rFont val="Verdana"/>
        <family val="2"/>
      </rPr>
      <t xml:space="preserve"> Year </t>
    </r>
  </si>
  <si>
    <t>S. RAJA BALASARASWATHI</t>
  </si>
  <si>
    <r>
      <t>B.Tech Fashion Technology 3</t>
    </r>
    <r>
      <rPr>
        <vertAlign val="superscript"/>
        <sz val="10"/>
        <rFont val="Verdana"/>
        <family val="2"/>
      </rPr>
      <t>rd</t>
    </r>
    <r>
      <rPr>
        <sz val="10"/>
        <rFont val="Verdana"/>
        <family val="2"/>
      </rPr>
      <t xml:space="preserve"> Year 
of Technology</t>
    </r>
  </si>
  <si>
    <t>ROHITH S.P</t>
  </si>
  <si>
    <r>
      <t>B.Tech Robotics 4</t>
    </r>
    <r>
      <rPr>
        <vertAlign val="superscript"/>
        <sz val="10"/>
        <rFont val="Verdana"/>
        <family val="2"/>
      </rPr>
      <t>th</t>
    </r>
    <r>
      <rPr>
        <sz val="10"/>
        <rFont val="Verdana"/>
        <family val="2"/>
      </rPr>
      <t xml:space="preserve"> Year</t>
    </r>
  </si>
  <si>
    <t>Sengunthar Higher Secondary School</t>
  </si>
  <si>
    <t>K. PRADOSH</t>
  </si>
  <si>
    <t>P.BOOPALAN</t>
  </si>
  <si>
    <t>T. DHATCHINAMOORTHI</t>
  </si>
  <si>
    <r>
      <rPr>
        <sz val="10"/>
        <rFont val="Verdana"/>
        <family val="2"/>
      </rPr>
      <t>Arumugam Gurnatha Mudhaliar Scholarship
Project</t>
    </r>
  </si>
  <si>
    <t>Sri Sai Ram Engineering</t>
  </si>
  <si>
    <t>S. KOWSALYA</t>
  </si>
  <si>
    <t>B.E EEE 
College</t>
  </si>
  <si>
    <t>K.S.R College of Education</t>
  </si>
  <si>
    <t>K. RAMYADEVI</t>
  </si>
  <si>
    <t xml:space="preserve">B.Ed II Year </t>
  </si>
  <si>
    <t>K.BRINDHA</t>
  </si>
  <si>
    <t>B.COM (CA) II Year</t>
  </si>
  <si>
    <t>K.S.R College of Arts and Science College</t>
  </si>
  <si>
    <t>M.NIVETHA</t>
  </si>
  <si>
    <t>B.A English (II) 
Science</t>
  </si>
  <si>
    <t>Sengunthur Arts and Science College</t>
  </si>
  <si>
    <t>A.NISHANTHI</t>
  </si>
  <si>
    <t>B.Sc Maths (III) Sengunthur Arts and Science College</t>
  </si>
  <si>
    <t>SANKAR NARANYA</t>
  </si>
  <si>
    <t>B.B.A III Year</t>
  </si>
  <si>
    <t>SSM College of Engineering</t>
  </si>
  <si>
    <t>DEEPAN CHAKKRAVARTHI</t>
  </si>
  <si>
    <t>B.E ECE III Year SSM College of Engineering</t>
  </si>
  <si>
    <t>Thiagarjar Polytechnic College, Salem</t>
  </si>
  <si>
    <t>T.M MAGHESHWARAN</t>
  </si>
  <si>
    <t xml:space="preserve">Diploma Civil </t>
  </si>
  <si>
    <t>Sri Krishna College of Technology</t>
  </si>
  <si>
    <t>S.DINESH</t>
  </si>
  <si>
    <t xml:space="preserve">B.E Civil </t>
  </si>
  <si>
    <t>Rajammal Rangaswamy</t>
  </si>
  <si>
    <t>M. SRI LAXMAN</t>
  </si>
  <si>
    <t>Second Year Electrician 
ITI</t>
  </si>
  <si>
    <t>Muthayammal College of Engineering</t>
  </si>
  <si>
    <t>S.SOUNDARAYA</t>
  </si>
  <si>
    <t xml:space="preserve">B.E ECE (III Year) </t>
  </si>
  <si>
    <t>Govt college of Technnology</t>
  </si>
  <si>
    <t>V.PAVITHRA</t>
  </si>
  <si>
    <t>M DHURGA</t>
  </si>
  <si>
    <t>B. Com First Year</t>
  </si>
  <si>
    <t xml:space="preserve"> K.S.R College of Arts and
Science</t>
  </si>
  <si>
    <t>RITHIKA</t>
  </si>
  <si>
    <t>Gnanamani College of Technology</t>
  </si>
  <si>
    <t>SABARI NANTHAKUMAR</t>
  </si>
  <si>
    <t xml:space="preserve">B.E ECE </t>
  </si>
  <si>
    <t>MYTHILI</t>
  </si>
  <si>
    <t>M.Sc Zoology</t>
  </si>
  <si>
    <t>TNF Educational Scholarship - 2020 - 2021</t>
  </si>
  <si>
    <t>S. No</t>
  </si>
  <si>
    <t>Name of the Student</t>
  </si>
  <si>
    <t>Education Details</t>
  </si>
  <si>
    <t>Scholarship Amount                (Rs)</t>
  </si>
  <si>
    <t>Donor/Project Details</t>
  </si>
  <si>
    <t>P. KOWSALYA</t>
  </si>
  <si>
    <t>B.E -Second Year</t>
  </si>
  <si>
    <t>Arumugam &amp; Gurunathan Mudaliar Educational Scholarship Project</t>
  </si>
  <si>
    <t>B.   KARTHICKRAJA</t>
  </si>
  <si>
    <t>BVSC &amp; AH- Second Year</t>
  </si>
  <si>
    <t>S. HARISH</t>
  </si>
  <si>
    <t>DME- Third Year</t>
  </si>
  <si>
    <t>M. GOWTHAMRAJ</t>
  </si>
  <si>
    <t>B.E- Second Year</t>
  </si>
  <si>
    <t>A. AMIRTHESWARI</t>
  </si>
  <si>
    <t>T.M. MAGESHWARAN</t>
  </si>
  <si>
    <t>D.C.E- Final Year</t>
  </si>
  <si>
    <t>S. DEEPANCHAKKARAVARTHI</t>
  </si>
  <si>
    <t>B.E- Final Year</t>
  </si>
  <si>
    <t>M. NIVETHA</t>
  </si>
  <si>
    <t>B.A-Final Year</t>
  </si>
  <si>
    <t>P.S. RITHIKA</t>
  </si>
  <si>
    <t>B.Sc-Second Year</t>
  </si>
  <si>
    <t>K. BIRUNDHA</t>
  </si>
  <si>
    <t>B.Com-Final Year</t>
  </si>
  <si>
    <t>S. SABARINANTHAKUMAR</t>
  </si>
  <si>
    <t>B.E-Final Year</t>
  </si>
  <si>
    <t>R. SOWNDARYA</t>
  </si>
  <si>
    <t>M. DHURGA</t>
  </si>
  <si>
    <t>B.Com- Second Year</t>
  </si>
  <si>
    <t>M. SATHYA</t>
  </si>
  <si>
    <t>B.Com- First Year</t>
  </si>
  <si>
    <t>V. PAVITHRA</t>
  </si>
  <si>
    <t>P. NISANDTH</t>
  </si>
  <si>
    <t>B.Sc -Second Year</t>
  </si>
  <si>
    <t>P. MYTHILI</t>
  </si>
  <si>
    <t>M.Sc- Second Year</t>
  </si>
  <si>
    <t>S. SRIDHAR</t>
  </si>
  <si>
    <t>B.E- First Year</t>
  </si>
  <si>
    <t>S. MAHINAS</t>
  </si>
  <si>
    <r>
      <t>12</t>
    </r>
    <r>
      <rPr>
        <vertAlign val="superscript"/>
        <sz val="11"/>
        <rFont val="Verdana"/>
        <family val="2"/>
      </rPr>
      <t>th</t>
    </r>
    <r>
      <rPr>
        <sz val="11"/>
        <rFont val="Verdana"/>
        <family val="2"/>
      </rPr>
      <t xml:space="preserve"> Std</t>
    </r>
  </si>
  <si>
    <t>Bharathiyar Arakattalai Educational Scholarship Project</t>
  </si>
  <si>
    <t>P. THAMOTHARAN</t>
  </si>
  <si>
    <t>BA - First Year</t>
  </si>
  <si>
    <t>V.M. PRAANESWAR</t>
  </si>
  <si>
    <t>DME- Second Year</t>
  </si>
  <si>
    <t>CM Educational Assistance and Rural Development Project</t>
  </si>
  <si>
    <t>M. Gugan</t>
  </si>
  <si>
    <t>Diploma in CS</t>
  </si>
  <si>
    <t>G. DEIVANAI</t>
  </si>
  <si>
    <t>B.Sc – FirstYear</t>
  </si>
  <si>
    <t>Dhana Rengachary Educational Scholarship Project</t>
  </si>
  <si>
    <t>S. MONIKA</t>
  </si>
  <si>
    <t>B.com – First Year</t>
  </si>
  <si>
    <t>S.J. MOULEESHWAR</t>
  </si>
  <si>
    <r>
      <t>10</t>
    </r>
    <r>
      <rPr>
        <vertAlign val="superscript"/>
        <sz val="11"/>
        <rFont val="Verdana"/>
        <family val="2"/>
      </rPr>
      <t>th</t>
    </r>
    <r>
      <rPr>
        <sz val="11"/>
        <rFont val="Verdana"/>
        <family val="2"/>
      </rPr>
      <t xml:space="preserve"> STD</t>
    </r>
  </si>
  <si>
    <t>S. PREETHI SUNANDHA</t>
  </si>
  <si>
    <t>A. MUTHUPALANIAPPAN</t>
  </si>
  <si>
    <t>B.E – Second Year</t>
  </si>
  <si>
    <t>D. Naveen</t>
  </si>
  <si>
    <t>8th STD</t>
  </si>
  <si>
    <t>D. Niranjan</t>
  </si>
  <si>
    <t>Bavithran</t>
  </si>
  <si>
    <t>K. Roshini</t>
  </si>
  <si>
    <t>G, Deivanai</t>
  </si>
  <si>
    <t>K. SWATHI</t>
  </si>
  <si>
    <r>
      <t>9</t>
    </r>
    <r>
      <rPr>
        <vertAlign val="superscript"/>
        <sz val="11"/>
        <rFont val="Verdana"/>
        <family val="2"/>
      </rPr>
      <t>th</t>
    </r>
    <r>
      <rPr>
        <sz val="11"/>
        <rFont val="Verdana"/>
        <family val="2"/>
      </rPr>
      <t xml:space="preserve"> STD</t>
    </r>
  </si>
  <si>
    <t>Educational Assistance to Orphaned Girl Children Project at Kundrakudi</t>
  </si>
  <si>
    <t>J. SIVARANJANI</t>
  </si>
  <si>
    <t>A. BAKIYALAKSHMI</t>
  </si>
  <si>
    <t>P. GOPIKA</t>
  </si>
  <si>
    <r>
      <t>8</t>
    </r>
    <r>
      <rPr>
        <vertAlign val="superscript"/>
        <sz val="11"/>
        <rFont val="Verdana"/>
        <family val="2"/>
      </rPr>
      <t>th</t>
    </r>
    <r>
      <rPr>
        <sz val="11"/>
        <rFont val="Verdana"/>
        <family val="2"/>
      </rPr>
      <t xml:space="preserve"> STD</t>
    </r>
  </si>
  <si>
    <t>P. MARIMUTHU</t>
  </si>
  <si>
    <t>P. ANANTHI</t>
  </si>
  <si>
    <t>S. AKSHAYA</t>
  </si>
  <si>
    <r>
      <t>2</t>
    </r>
    <r>
      <rPr>
        <vertAlign val="superscript"/>
        <sz val="11"/>
        <rFont val="Verdana"/>
        <family val="2"/>
      </rPr>
      <t>nd</t>
    </r>
    <r>
      <rPr>
        <sz val="11"/>
        <rFont val="Verdana"/>
        <family val="2"/>
      </rPr>
      <t xml:space="preserve"> STD</t>
    </r>
  </si>
  <si>
    <t>S. RAMYA</t>
  </si>
  <si>
    <r>
      <t>5</t>
    </r>
    <r>
      <rPr>
        <vertAlign val="superscript"/>
        <sz val="11"/>
        <rFont val="Verdana"/>
        <family val="2"/>
      </rPr>
      <t>th</t>
    </r>
    <r>
      <rPr>
        <sz val="11"/>
        <rFont val="Verdana"/>
        <family val="2"/>
      </rPr>
      <t xml:space="preserve"> STD</t>
    </r>
  </si>
  <si>
    <t>A.SAGUNTHALADEVI</t>
  </si>
  <si>
    <r>
      <t>7</t>
    </r>
    <r>
      <rPr>
        <vertAlign val="superscript"/>
        <sz val="11"/>
        <rFont val="Verdana"/>
        <family val="2"/>
      </rPr>
      <t>th</t>
    </r>
    <r>
      <rPr>
        <sz val="11"/>
        <rFont val="Verdana"/>
        <family val="2"/>
      </rPr>
      <t xml:space="preserve"> STD</t>
    </r>
  </si>
  <si>
    <t>P. DIVYA DHARSHINI</t>
  </si>
  <si>
    <t>S. RAJESWARI</t>
  </si>
  <si>
    <t>A. ANANTHI</t>
  </si>
  <si>
    <t>P. SHARMETHA</t>
  </si>
  <si>
    <t>K. MADHUMEENA</t>
  </si>
  <si>
    <r>
      <t>12</t>
    </r>
    <r>
      <rPr>
        <vertAlign val="superscript"/>
        <sz val="11"/>
        <rFont val="Verdana"/>
        <family val="2"/>
      </rPr>
      <t>th</t>
    </r>
    <r>
      <rPr>
        <sz val="11"/>
        <rFont val="Verdana"/>
        <family val="2"/>
      </rPr>
      <t xml:space="preserve"> STD</t>
    </r>
  </si>
  <si>
    <t>A.   SINDHU</t>
  </si>
  <si>
    <t>B.Com - Second Year</t>
  </si>
  <si>
    <t>R. KASTHURI</t>
  </si>
  <si>
    <r>
      <t>11</t>
    </r>
    <r>
      <rPr>
        <vertAlign val="superscript"/>
        <sz val="11"/>
        <rFont val="Verdana"/>
        <family val="2"/>
      </rPr>
      <t>th</t>
    </r>
    <r>
      <rPr>
        <sz val="11"/>
        <rFont val="Verdana"/>
        <family val="2"/>
      </rPr>
      <t xml:space="preserve"> STD</t>
    </r>
  </si>
  <si>
    <t>R. BOOMIKA</t>
  </si>
  <si>
    <t>J. SRINITHI</t>
  </si>
  <si>
    <t>E. MUTHUMARI</t>
  </si>
  <si>
    <t>P.PAVITHRA</t>
  </si>
  <si>
    <t>A. VASANTHI</t>
  </si>
  <si>
    <t>S. SASIKALA</t>
  </si>
  <si>
    <t>B.Sc-Third Year</t>
  </si>
  <si>
    <t>Educational assistance to the Destitute and Socially abandoned School Children Project</t>
  </si>
  <si>
    <t>S. ARUNKUMAR</t>
  </si>
  <si>
    <t>BE -Third Year</t>
  </si>
  <si>
    <t>S. Shruthi</t>
  </si>
  <si>
    <t>D. Malini</t>
  </si>
  <si>
    <t>S. ARAVINTH</t>
  </si>
  <si>
    <t xml:space="preserve">B.E- First Year </t>
  </si>
  <si>
    <t>Essvee Foundation Educational Scholarship Project</t>
  </si>
  <si>
    <t>P. BHUAVANESHWARI</t>
  </si>
  <si>
    <t>B.E- Third Year</t>
  </si>
  <si>
    <t>V. RITHIK</t>
  </si>
  <si>
    <t>D.Sankar Ganesh</t>
  </si>
  <si>
    <t>M. VIDYASREE</t>
  </si>
  <si>
    <t>C.THARANI</t>
  </si>
  <si>
    <t>B.E - Final Year</t>
  </si>
  <si>
    <t>B.E - Final year</t>
  </si>
  <si>
    <t>A. MANJULA</t>
  </si>
  <si>
    <t>B.E-Third Year</t>
  </si>
  <si>
    <t>M. BHAGAVATHIPRIYA</t>
  </si>
  <si>
    <t>K. PRAVEENKUMAR</t>
  </si>
  <si>
    <t>B.E -Final Year</t>
  </si>
  <si>
    <t>N. Navina</t>
  </si>
  <si>
    <t>S. Afreen Roshini</t>
  </si>
  <si>
    <t>R. IYYAPAN</t>
  </si>
  <si>
    <t>HOPE3 Foundation Educational Scholarship Project</t>
  </si>
  <si>
    <t>P. THAMIL VENDHAN</t>
  </si>
  <si>
    <t>B.Sc - Second Year</t>
  </si>
  <si>
    <t>S. VIJAY</t>
  </si>
  <si>
    <t>R. Iyappan</t>
  </si>
  <si>
    <t>V. Anuja</t>
  </si>
  <si>
    <t>K. Yuvashri</t>
  </si>
  <si>
    <t>N. KOTTIESWARAN</t>
  </si>
  <si>
    <t>BCA - Second Year</t>
  </si>
  <si>
    <t>Kalvi Educational Scholarship Project</t>
  </si>
  <si>
    <t>S. Nithyanantham</t>
  </si>
  <si>
    <t>XI Std</t>
  </si>
  <si>
    <t>KPR Educational Scholarship Ptroject</t>
  </si>
  <si>
    <t>C. Giri</t>
  </si>
  <si>
    <t>J. LEENA VISHAGINI</t>
  </si>
  <si>
    <t>Kavignar S Karunanandaham Educational Scholarship Project</t>
  </si>
  <si>
    <t>R. DEEPIKA</t>
  </si>
  <si>
    <t>K.G. Saresh</t>
  </si>
  <si>
    <t>XII Std</t>
  </si>
  <si>
    <t>Manickam and Dr. Padmavathy Educational Scholarship Project</t>
  </si>
  <si>
    <t>A.M.SIVADHARSHINI</t>
  </si>
  <si>
    <r>
      <t>5</t>
    </r>
    <r>
      <rPr>
        <vertAlign val="superscript"/>
        <sz val="11"/>
        <rFont val="Verdana"/>
        <family val="2"/>
      </rPr>
      <t>th</t>
    </r>
    <r>
      <rPr>
        <sz val="11"/>
        <rFont val="Verdana"/>
        <family val="2"/>
      </rPr>
      <t xml:space="preserve">  Std</t>
    </r>
  </si>
  <si>
    <t>S. PRATHEEBARANI</t>
  </si>
  <si>
    <t xml:space="preserve">B.E – Fourth Year </t>
  </si>
  <si>
    <t>P. HARIPRIYA</t>
  </si>
  <si>
    <t>P. DIVYA</t>
  </si>
  <si>
    <r>
      <t>11</t>
    </r>
    <r>
      <rPr>
        <vertAlign val="superscript"/>
        <sz val="11"/>
        <rFont val="Verdana"/>
        <family val="2"/>
      </rPr>
      <t>th</t>
    </r>
    <r>
      <rPr>
        <sz val="11"/>
        <rFont val="Verdana"/>
        <family val="2"/>
      </rPr>
      <t xml:space="preserve"> Std </t>
    </r>
  </si>
  <si>
    <t>S. GUNAPRABHA</t>
  </si>
  <si>
    <t>B.Sc Nursing - First Year</t>
  </si>
  <si>
    <t>D. Mohan Prasad</t>
  </si>
  <si>
    <t>P. Ramaswami Memorial Scholarship Project</t>
  </si>
  <si>
    <t>D. Thirumalai</t>
  </si>
  <si>
    <t>X Std</t>
  </si>
  <si>
    <t>S. Surya</t>
  </si>
  <si>
    <t>IX Std</t>
  </si>
  <si>
    <t>M. Vallarasu</t>
  </si>
  <si>
    <t>B,Com - First Year</t>
  </si>
  <si>
    <t>M. Madhavan</t>
  </si>
  <si>
    <t>P. Nandakumar</t>
  </si>
  <si>
    <t>V. Gopi</t>
  </si>
  <si>
    <t>S. Appu</t>
  </si>
  <si>
    <t>T. Silambarasan</t>
  </si>
  <si>
    <t>K. Vasudevan</t>
  </si>
  <si>
    <t>V. Nagaraj</t>
  </si>
  <si>
    <t>M.B.B.S- Final Year</t>
  </si>
  <si>
    <t>Periyasamy Gounder and Ponnammal Educational Project</t>
  </si>
  <si>
    <t>M. Monisha</t>
  </si>
  <si>
    <t>PRS Educational Scholarship Project</t>
  </si>
  <si>
    <t>K.V. Poornitha</t>
  </si>
  <si>
    <t>M.B.B.S</t>
  </si>
  <si>
    <t>Stanley Medical Alumni Scholarship project</t>
  </si>
  <si>
    <t>A. Sadiya</t>
  </si>
  <si>
    <t>A. Sushma</t>
  </si>
  <si>
    <t>R. ABINAYA</t>
  </si>
  <si>
    <r>
      <t>11</t>
    </r>
    <r>
      <rPr>
        <vertAlign val="superscript"/>
        <sz val="11"/>
        <rFont val="Verdana"/>
        <family val="2"/>
      </rPr>
      <t>th</t>
    </r>
    <r>
      <rPr>
        <sz val="11"/>
        <rFont val="Verdana"/>
        <family val="2"/>
      </rPr>
      <t xml:space="preserve"> Std</t>
    </r>
  </si>
  <si>
    <t>Support to Government Aided School Project at  Amaravathipudur</t>
  </si>
  <si>
    <t>K. MEENATCHI</t>
  </si>
  <si>
    <t>R. NANTHINI</t>
  </si>
  <si>
    <t>V. AJAI</t>
  </si>
  <si>
    <t>V. AJITH</t>
  </si>
  <si>
    <t>R. RAJASIBI</t>
  </si>
  <si>
    <t>R. NAVEENKUMAR</t>
  </si>
  <si>
    <t>M. ASWINI</t>
  </si>
  <si>
    <t>U. GANGASRI</t>
  </si>
  <si>
    <t>S.SUSILA</t>
  </si>
  <si>
    <t>V. ASWIN</t>
  </si>
  <si>
    <t>B. ANANTHAPRIYA</t>
  </si>
  <si>
    <t>N. DHANALAKSHMI</t>
  </si>
  <si>
    <t>A.  RAMYA DEVI</t>
  </si>
  <si>
    <t>A.  SHALINI</t>
  </si>
  <si>
    <t>B.      THENMOZHI</t>
  </si>
  <si>
    <t>R. VALLI</t>
  </si>
  <si>
    <t>A.VIJAYALAKSHMI</t>
  </si>
  <si>
    <t>R. JEGATHEESWARAN</t>
  </si>
  <si>
    <t>P. SANKARPANDIYAN</t>
  </si>
  <si>
    <t>K. HARIHARASUTHAN</t>
  </si>
  <si>
    <t>P. BHUVANESWARI</t>
  </si>
  <si>
    <t>K. PRIYADHARSHINI</t>
  </si>
  <si>
    <t>P. ABINAYA</t>
  </si>
  <si>
    <t>M. KALAIVANI</t>
  </si>
  <si>
    <t>N. RESHMAGANDHI</t>
  </si>
  <si>
    <t>U. SANDHIYA</t>
  </si>
  <si>
    <t>D. SARAVANAN</t>
  </si>
  <si>
    <t>M. KAVITHA</t>
  </si>
  <si>
    <r>
      <t>12</t>
    </r>
    <r>
      <rPr>
        <vertAlign val="superscript"/>
        <sz val="11"/>
        <rFont val="Verdana"/>
        <family val="2"/>
      </rPr>
      <t>th</t>
    </r>
    <r>
      <rPr>
        <sz val="11"/>
        <rFont val="Verdana"/>
        <family val="2"/>
      </rPr>
      <t xml:space="preserve">  STD</t>
    </r>
  </si>
  <si>
    <t>R. RANJANI</t>
  </si>
  <si>
    <t>G. NANDHINI</t>
  </si>
  <si>
    <t>S. MAHALAKSHMI</t>
  </si>
  <si>
    <t>C. SARATHKUMAR</t>
  </si>
  <si>
    <t>B.  ANITHA</t>
  </si>
  <si>
    <t>S. ANITHA</t>
  </si>
  <si>
    <t>P. DHIVYA</t>
  </si>
  <si>
    <t>L. ROOBINI</t>
  </si>
  <si>
    <t>M. PAVITHRA</t>
  </si>
  <si>
    <t>G. NACHIAMMAI</t>
  </si>
  <si>
    <r>
      <rPr>
        <sz val="11"/>
        <rFont val="Verdana"/>
        <family val="2"/>
      </rPr>
      <t>A.  MUTHURAJAVEL</t>
    </r>
  </si>
  <si>
    <t>G. SNEHA</t>
  </si>
  <si>
    <t>B.   SANKAVI</t>
  </si>
  <si>
    <t>P. PANDISELVI</t>
  </si>
  <si>
    <t>A. ANSON RICKIE</t>
  </si>
  <si>
    <r>
      <t>6</t>
    </r>
    <r>
      <rPr>
        <vertAlign val="superscript"/>
        <sz val="11"/>
        <rFont val="Verdana"/>
        <family val="2"/>
      </rPr>
      <t>th</t>
    </r>
    <r>
      <rPr>
        <sz val="11"/>
        <rFont val="Verdana"/>
        <family val="2"/>
      </rPr>
      <t xml:space="preserve"> STD</t>
    </r>
  </si>
  <si>
    <t>V. VISHWA</t>
  </si>
  <si>
    <t>B. BARATH</t>
  </si>
  <si>
    <t>S. ARIHARAN</t>
  </si>
  <si>
    <t>S. MANIKANDAN</t>
  </si>
  <si>
    <t>R. ANURADHA</t>
  </si>
  <si>
    <t>S. HARIHARAN</t>
  </si>
  <si>
    <t>K. VIGNESWARAN</t>
  </si>
  <si>
    <t>R. SELVAKUMAR</t>
  </si>
  <si>
    <t>AR. NITHYA</t>
  </si>
  <si>
    <t>M. MADHUMITHA</t>
  </si>
  <si>
    <t>G.SUMITHRA</t>
  </si>
  <si>
    <t>S. PREETHIKA</t>
  </si>
  <si>
    <t>B.Sc -Third Year</t>
  </si>
  <si>
    <t>TNF Dallas Chapter</t>
  </si>
  <si>
    <t>N. ABDUL MAJEED</t>
  </si>
  <si>
    <t>VTK Memorial Educational Scholarship Project</t>
  </si>
  <si>
    <t>A.  BALAJI</t>
  </si>
  <si>
    <t>B.Tech -Final Year</t>
  </si>
  <si>
    <t>S. JANSI RANI</t>
  </si>
  <si>
    <t>B.Tech Aerospace</t>
  </si>
  <si>
    <t>J. MILOCHANAA</t>
  </si>
  <si>
    <t>B.Tech ECE</t>
  </si>
  <si>
    <t>B.Tech- Second Year</t>
  </si>
  <si>
    <t>TNF EDUCATIONAL SCHOLARSHIP - 2021 - 2022</t>
  </si>
  <si>
    <t>Scholarship Amount</t>
  </si>
  <si>
    <t>Donor / Project Details</t>
  </si>
  <si>
    <t>J. RAMANUJAM</t>
  </si>
  <si>
    <t>Periasamy Gounder and Tmt. Ponnammal Educational Scholarship</t>
  </si>
  <si>
    <t>R. SRIJANANIYA</t>
  </si>
  <si>
    <t>IV STD</t>
  </si>
  <si>
    <t>Sridhar Family Educational Scholarship</t>
  </si>
  <si>
    <t>DME - IInd Year</t>
  </si>
  <si>
    <t>CM Educational Assistance and Rural Development</t>
  </si>
  <si>
    <t>G.SENTHIKUMAR</t>
  </si>
  <si>
    <r>
      <t>10</t>
    </r>
    <r>
      <rPr>
        <vertAlign val="superscript"/>
        <sz val="11"/>
        <color theme="1"/>
        <rFont val="Arial"/>
        <family val="2"/>
      </rPr>
      <t>th</t>
    </r>
    <r>
      <rPr>
        <sz val="11"/>
        <color theme="1"/>
        <rFont val="Arial"/>
        <family val="2"/>
      </rPr>
      <t xml:space="preserve"> Std</t>
    </r>
  </si>
  <si>
    <t>G.SARAVANAN</t>
  </si>
  <si>
    <r>
      <t>12</t>
    </r>
    <r>
      <rPr>
        <vertAlign val="superscript"/>
        <sz val="11"/>
        <color theme="1"/>
        <rFont val="Arial"/>
        <family val="2"/>
      </rPr>
      <t>th</t>
    </r>
    <r>
      <rPr>
        <sz val="11"/>
        <color theme="1"/>
        <rFont val="Arial"/>
        <family val="2"/>
      </rPr>
      <t xml:space="preserve"> Std</t>
    </r>
  </si>
  <si>
    <t>P.KALAISELVI</t>
  </si>
  <si>
    <t>B.Com – Final Year</t>
  </si>
  <si>
    <t>N.SWEDA</t>
  </si>
  <si>
    <t>CA Intermediate</t>
  </si>
  <si>
    <t>N.KALAISELVI</t>
  </si>
  <si>
    <t>B.Sc (Nursing) – Ist Year</t>
  </si>
  <si>
    <t>P.VAITHEGI</t>
  </si>
  <si>
    <t>B.Sc Nursing - III Year</t>
  </si>
  <si>
    <t>District Corpus Fund - Villupuram</t>
  </si>
  <si>
    <t>K. VIGNESH</t>
  </si>
  <si>
    <t>Stanley Medical Alumni Educational Scholarship</t>
  </si>
  <si>
    <t>S.KALIRAJ</t>
  </si>
  <si>
    <t>MBBS – III Year</t>
  </si>
  <si>
    <t>K.KAMESH</t>
  </si>
  <si>
    <t>R.DHANALAKSHMI</t>
  </si>
  <si>
    <t>MBBS – CRRI</t>
  </si>
  <si>
    <t>A.SADIYA</t>
  </si>
  <si>
    <t>MBBS – Final Year</t>
  </si>
  <si>
    <t>A.SUSHMA</t>
  </si>
  <si>
    <t>MBBS – IIIrd Year</t>
  </si>
  <si>
    <t>K. KEERTHIKA</t>
  </si>
  <si>
    <t>MA – Ist Year</t>
  </si>
  <si>
    <t>Educational assistance to the Destitute and socially abandoned school children</t>
  </si>
  <si>
    <t>K. BALAJI</t>
  </si>
  <si>
    <t>BCA – IInd Year</t>
  </si>
  <si>
    <t>S.SRUTHU</t>
  </si>
  <si>
    <r>
      <t>Diploma in Hotel Management – 3</t>
    </r>
    <r>
      <rPr>
        <vertAlign val="superscript"/>
        <sz val="11"/>
        <color theme="1"/>
        <rFont val="Arial"/>
        <family val="2"/>
      </rPr>
      <t>rd</t>
    </r>
    <r>
      <rPr>
        <sz val="11"/>
        <color theme="1"/>
        <rFont val="Arial"/>
        <family val="2"/>
      </rPr>
      <t xml:space="preserve"> Year</t>
    </r>
  </si>
  <si>
    <t xml:space="preserve">Educational assistance to the Destitute and Socially abandoned School Children </t>
  </si>
  <si>
    <t>G. DHARANI</t>
  </si>
  <si>
    <r>
      <t>Diploma in Hotel Management – 2</t>
    </r>
    <r>
      <rPr>
        <vertAlign val="superscript"/>
        <sz val="11"/>
        <color theme="1"/>
        <rFont val="Arial"/>
        <family val="2"/>
      </rPr>
      <t>nd</t>
    </r>
    <r>
      <rPr>
        <sz val="11"/>
        <color theme="1"/>
        <rFont val="Arial"/>
        <family val="2"/>
      </rPr>
      <t xml:space="preserve"> Year</t>
    </r>
  </si>
  <si>
    <t>R.SARASWATHI</t>
  </si>
  <si>
    <t>B.Com – Ist Year</t>
  </si>
  <si>
    <t>S.RAGUNATHAN</t>
  </si>
  <si>
    <t>Mechanic Motor Vehicle – Ist Year</t>
  </si>
  <si>
    <t>S.DHINAKARAN</t>
  </si>
  <si>
    <t>B.RUBAN</t>
  </si>
  <si>
    <t>P. MOTHEES</t>
  </si>
  <si>
    <t>G.NAGARAJA</t>
  </si>
  <si>
    <t>Electrician – Ist Year</t>
  </si>
  <si>
    <t>S.MANOJ KUMAR</t>
  </si>
  <si>
    <t>D. KEERTHANA</t>
  </si>
  <si>
    <t>B.Sc Nursing – II Year</t>
  </si>
  <si>
    <t>D.MALINI</t>
  </si>
  <si>
    <t>B.Sc – III Year</t>
  </si>
  <si>
    <t>Educational assistance to the Destitute and Socially abandoned School Children</t>
  </si>
  <si>
    <t>A.AMSAVALLI</t>
  </si>
  <si>
    <t>B.Com – II Year</t>
  </si>
  <si>
    <t>B.KANISHKAR</t>
  </si>
  <si>
    <r>
      <t>12</t>
    </r>
    <r>
      <rPr>
        <vertAlign val="superscript"/>
        <sz val="11"/>
        <color theme="1"/>
        <rFont val="Arial"/>
        <family val="2"/>
      </rPr>
      <t>th</t>
    </r>
    <r>
      <rPr>
        <sz val="11"/>
        <color theme="1"/>
        <rFont val="Arial"/>
        <family val="2"/>
      </rPr>
      <t xml:space="preserve">  STD</t>
    </r>
  </si>
  <si>
    <t xml:space="preserve">Manickam and Dr. Padmavathy Educational Scholarship </t>
  </si>
  <si>
    <t>P.KAMALESH</t>
  </si>
  <si>
    <r>
      <t>5</t>
    </r>
    <r>
      <rPr>
        <vertAlign val="superscript"/>
        <sz val="11"/>
        <color theme="1"/>
        <rFont val="Arial"/>
        <family val="2"/>
      </rPr>
      <t>th</t>
    </r>
    <r>
      <rPr>
        <sz val="11"/>
        <color theme="1"/>
        <rFont val="Arial"/>
        <family val="2"/>
      </rPr>
      <t xml:space="preserve"> STD</t>
    </r>
  </si>
  <si>
    <t>B.NANDHINI</t>
  </si>
  <si>
    <t>B.Sc – II Year</t>
  </si>
  <si>
    <t>Manickam and Dr. Padmavathy Educational Scholarship</t>
  </si>
  <si>
    <t>K.G.SARESH</t>
  </si>
  <si>
    <t>B.E – Ist Year</t>
  </si>
  <si>
    <t>S. SOWMIYA</t>
  </si>
  <si>
    <t>BBA – IInd Year</t>
  </si>
  <si>
    <t>K.DHEEPDARSHINI</t>
  </si>
  <si>
    <t>BPT – Ist Year</t>
  </si>
  <si>
    <t>A. SINDHU</t>
  </si>
  <si>
    <t>B.Com - IInd Year</t>
  </si>
  <si>
    <t>Educational Assistance to orphaned Girl children, Kundrakudi</t>
  </si>
  <si>
    <r>
      <t>2</t>
    </r>
    <r>
      <rPr>
        <vertAlign val="superscript"/>
        <sz val="11"/>
        <color theme="1"/>
        <rFont val="Arial"/>
        <family val="2"/>
      </rPr>
      <t>nd</t>
    </r>
    <r>
      <rPr>
        <sz val="11"/>
        <color theme="1"/>
        <rFont val="Arial"/>
        <family val="2"/>
      </rPr>
      <t xml:space="preserve"> STD</t>
    </r>
  </si>
  <si>
    <r>
      <t>4</t>
    </r>
    <r>
      <rPr>
        <vertAlign val="superscript"/>
        <sz val="11"/>
        <color theme="1"/>
        <rFont val="Arial"/>
        <family val="2"/>
      </rPr>
      <t>th</t>
    </r>
    <r>
      <rPr>
        <sz val="11"/>
        <color theme="1"/>
        <rFont val="Arial"/>
        <family val="2"/>
      </rPr>
      <t xml:space="preserve"> STD</t>
    </r>
  </si>
  <si>
    <t>A.          ANANTHI</t>
  </si>
  <si>
    <r>
      <t>7</t>
    </r>
    <r>
      <rPr>
        <vertAlign val="superscript"/>
        <sz val="11"/>
        <color theme="1"/>
        <rFont val="Arial"/>
        <family val="2"/>
      </rPr>
      <t>th</t>
    </r>
    <r>
      <rPr>
        <sz val="11"/>
        <color theme="1"/>
        <rFont val="Arial"/>
        <family val="2"/>
      </rPr>
      <t xml:space="preserve"> STD</t>
    </r>
  </si>
  <si>
    <r>
      <t>9</t>
    </r>
    <r>
      <rPr>
        <vertAlign val="superscript"/>
        <sz val="11"/>
        <color theme="1"/>
        <rFont val="Arial"/>
        <family val="2"/>
      </rPr>
      <t>th</t>
    </r>
    <r>
      <rPr>
        <sz val="11"/>
        <color theme="1"/>
        <rFont val="Arial"/>
        <family val="2"/>
      </rPr>
      <t xml:space="preserve"> Std</t>
    </r>
  </si>
  <si>
    <t>A. BACKIYALAKSHMI</t>
  </si>
  <si>
    <r>
      <t>9</t>
    </r>
    <r>
      <rPr>
        <vertAlign val="superscript"/>
        <sz val="11"/>
        <color theme="1"/>
        <rFont val="Arial"/>
        <family val="2"/>
      </rPr>
      <t>th</t>
    </r>
    <r>
      <rPr>
        <sz val="11"/>
        <color theme="1"/>
        <rFont val="Arial"/>
        <family val="2"/>
      </rPr>
      <t xml:space="preserve"> STD</t>
    </r>
  </si>
  <si>
    <r>
      <t>10</t>
    </r>
    <r>
      <rPr>
        <vertAlign val="superscript"/>
        <sz val="11"/>
        <color theme="1"/>
        <rFont val="Arial"/>
        <family val="2"/>
      </rPr>
      <t>th</t>
    </r>
    <r>
      <rPr>
        <sz val="11"/>
        <color theme="1"/>
        <rFont val="Arial"/>
        <family val="2"/>
      </rPr>
      <t xml:space="preserve"> STD</t>
    </r>
  </si>
  <si>
    <t>P. PAVITHRA</t>
  </si>
  <si>
    <r>
      <t>11</t>
    </r>
    <r>
      <rPr>
        <vertAlign val="superscript"/>
        <sz val="11"/>
        <color theme="1"/>
        <rFont val="Arial"/>
        <family val="2"/>
      </rPr>
      <t>th</t>
    </r>
    <r>
      <rPr>
        <sz val="11"/>
        <color theme="1"/>
        <rFont val="Arial"/>
        <family val="2"/>
      </rPr>
      <t xml:space="preserve"> Std</t>
    </r>
  </si>
  <si>
    <r>
      <t>11</t>
    </r>
    <r>
      <rPr>
        <vertAlign val="superscript"/>
        <sz val="11"/>
        <color theme="1"/>
        <rFont val="Arial"/>
        <family val="2"/>
      </rPr>
      <t>th</t>
    </r>
    <r>
      <rPr>
        <sz val="11"/>
        <color theme="1"/>
        <rFont val="Arial"/>
        <family val="2"/>
      </rPr>
      <t xml:space="preserve"> STD</t>
    </r>
  </si>
  <si>
    <r>
      <t>12</t>
    </r>
    <r>
      <rPr>
        <vertAlign val="superscript"/>
        <sz val="11"/>
        <color theme="1"/>
        <rFont val="Arial"/>
        <family val="2"/>
      </rPr>
      <t>th</t>
    </r>
    <r>
      <rPr>
        <sz val="11"/>
        <color theme="1"/>
        <rFont val="Arial"/>
        <family val="2"/>
      </rPr>
      <t xml:space="preserve"> STD</t>
    </r>
  </si>
  <si>
    <t>A.     SAGUNDHALA DEVI</t>
  </si>
  <si>
    <r>
      <t>8</t>
    </r>
    <r>
      <rPr>
        <vertAlign val="superscript"/>
        <sz val="11"/>
        <color theme="1"/>
        <rFont val="Arial"/>
        <family val="2"/>
      </rPr>
      <t>th</t>
    </r>
    <r>
      <rPr>
        <sz val="11"/>
        <color theme="1"/>
        <rFont val="Arial"/>
        <family val="2"/>
      </rPr>
      <t xml:space="preserve"> Std</t>
    </r>
  </si>
  <si>
    <t>A.      VASANTHY</t>
  </si>
  <si>
    <t>P.DANIYA</t>
  </si>
  <si>
    <r>
      <t>4</t>
    </r>
    <r>
      <rPr>
        <vertAlign val="superscript"/>
        <sz val="11"/>
        <color theme="1"/>
        <rFont val="Arial"/>
        <family val="2"/>
      </rPr>
      <t>th</t>
    </r>
    <r>
      <rPr>
        <sz val="11"/>
        <color theme="1"/>
        <rFont val="Arial"/>
        <family val="2"/>
      </rPr>
      <t xml:space="preserve"> Std</t>
    </r>
  </si>
  <si>
    <t>V.LAKSHMI</t>
  </si>
  <si>
    <r>
      <t>5</t>
    </r>
    <r>
      <rPr>
        <vertAlign val="superscript"/>
        <sz val="11"/>
        <color theme="1"/>
        <rFont val="Arial"/>
        <family val="2"/>
      </rPr>
      <t>th</t>
    </r>
    <r>
      <rPr>
        <sz val="11"/>
        <color theme="1"/>
        <rFont val="Arial"/>
        <family val="2"/>
      </rPr>
      <t xml:space="preserve"> Std</t>
    </r>
  </si>
  <si>
    <t>C.SRIBALA</t>
  </si>
  <si>
    <t>M.KARTHIKA</t>
  </si>
  <si>
    <t>P.RENUGA</t>
  </si>
  <si>
    <t>G.JEYARUBIKA</t>
  </si>
  <si>
    <t>G.MONIKA</t>
  </si>
  <si>
    <t>V. JOTHILAKSHMI</t>
  </si>
  <si>
    <t>VTK Memorial Educational Scholarship</t>
  </si>
  <si>
    <t>S. AKALAYA</t>
  </si>
  <si>
    <t>T. GEETHA</t>
  </si>
  <si>
    <t>R. SHALINI</t>
  </si>
  <si>
    <t>V. SARANYA</t>
  </si>
  <si>
    <t>J. YAZHINI</t>
  </si>
  <si>
    <t>E. HARINI</t>
  </si>
  <si>
    <t>B.THAMILARASI</t>
  </si>
  <si>
    <t>L.KIRUTHIKA</t>
  </si>
  <si>
    <r>
      <t>11</t>
    </r>
    <r>
      <rPr>
        <vertAlign val="superscript"/>
        <sz val="11"/>
        <color theme="1"/>
        <rFont val="Arial"/>
        <family val="2"/>
      </rPr>
      <t>th</t>
    </r>
    <r>
      <rPr>
        <sz val="11"/>
        <color theme="1"/>
        <rFont val="Arial"/>
        <family val="2"/>
      </rPr>
      <t xml:space="preserve">  STD</t>
    </r>
  </si>
  <si>
    <t>S. SANGITHA</t>
  </si>
  <si>
    <t>M.SIVANESHWARI</t>
  </si>
  <si>
    <t>C. ANANTHI</t>
  </si>
  <si>
    <t>P.SAKTHIVEL</t>
  </si>
  <si>
    <t>Electronic Mechanic – ITI</t>
  </si>
  <si>
    <t>M.VENKATESHPANDIAN</t>
  </si>
  <si>
    <t>Mechanic Motor Vehicle – ITI</t>
  </si>
  <si>
    <t>A.KAVIYARASAN</t>
  </si>
  <si>
    <t>A.MUTTAMIL</t>
  </si>
  <si>
    <t>R.MUTHUKUMAR</t>
  </si>
  <si>
    <t>Mechanical Motor Vehicle – ITI</t>
  </si>
  <si>
    <t>P.KARUPPAIAH</t>
  </si>
  <si>
    <t>N.BARANIDHARAN</t>
  </si>
  <si>
    <t>Electronics Mechanic – ITI</t>
  </si>
  <si>
    <t>S.RADHAKRISHNAN</t>
  </si>
  <si>
    <t>T.DHANUSHKUMAR</t>
  </si>
  <si>
    <t>S.MARIMUTHU</t>
  </si>
  <si>
    <t>Electronics Mechanic - ITI</t>
  </si>
  <si>
    <t>C.PRAVINPAUL</t>
  </si>
  <si>
    <t>K.PRAMAN</t>
  </si>
  <si>
    <t>T. RAMANATHAN</t>
  </si>
  <si>
    <t>M.SHANMUGASUNDARAM</t>
  </si>
  <si>
    <t>S.SELVASRINATH</t>
  </si>
  <si>
    <t>C.CHINNAIAH</t>
  </si>
  <si>
    <t>S.P.KALIDAS</t>
  </si>
  <si>
    <t>P.KARUPPAIYA</t>
  </si>
  <si>
    <t>S.THENNARASU</t>
  </si>
  <si>
    <t>P.VINOTH</t>
  </si>
  <si>
    <t>R.SIVA</t>
  </si>
  <si>
    <t>B.KATHIRAVAN</t>
  </si>
  <si>
    <t>N.NACHAMMAI</t>
  </si>
  <si>
    <t>Computer operator and Programming Assistant</t>
  </si>
  <si>
    <t>T.GAYATHRI</t>
  </si>
  <si>
    <t>A.SHANTHINI</t>
  </si>
  <si>
    <t>S.SWETHA</t>
  </si>
  <si>
    <t>A.VEERAMANI</t>
  </si>
  <si>
    <t>N.SUGUMAR</t>
  </si>
  <si>
    <t>R.PRASANNA</t>
  </si>
  <si>
    <t>S. CHANDRASEKAR</t>
  </si>
  <si>
    <t>P.BHARATHI</t>
  </si>
  <si>
    <t>S.PRAVEEN</t>
  </si>
  <si>
    <t>P.HARIKRISHNAN</t>
  </si>
  <si>
    <t>A.ADAIKAPPAN</t>
  </si>
  <si>
    <t>P.RAMASAMY</t>
  </si>
  <si>
    <t>A.SANTHOSHKUMAR</t>
  </si>
  <si>
    <t>K.ALAGARSAMY</t>
  </si>
  <si>
    <t>A.SARANRAJ</t>
  </si>
  <si>
    <t>Electronic Mechanic - ITI</t>
  </si>
  <si>
    <t>N.BARATH</t>
  </si>
  <si>
    <t>K.KAVI</t>
  </si>
  <si>
    <t>B.Sc – Ist Year</t>
  </si>
  <si>
    <t>G.DEIVANAI</t>
  </si>
  <si>
    <t>P.PRIYADHARSHINI</t>
  </si>
  <si>
    <t>B.A – Ist Year</t>
  </si>
  <si>
    <t>R.YUVARANI</t>
  </si>
  <si>
    <t>R.YUVASHRI</t>
  </si>
  <si>
    <t>K.DARSHINI</t>
  </si>
  <si>
    <t>M.MOHANA</t>
  </si>
  <si>
    <r>
      <t>6</t>
    </r>
    <r>
      <rPr>
        <vertAlign val="superscript"/>
        <sz val="11"/>
        <color theme="1"/>
        <rFont val="Arial"/>
        <family val="2"/>
      </rPr>
      <t>th</t>
    </r>
    <r>
      <rPr>
        <sz val="11"/>
        <color theme="1"/>
        <rFont val="Arial"/>
        <family val="2"/>
      </rPr>
      <t xml:space="preserve"> STD</t>
    </r>
  </si>
  <si>
    <t>R.GAYATHRI</t>
  </si>
  <si>
    <t>S.VALARMATHI</t>
  </si>
  <si>
    <r>
      <t>8</t>
    </r>
    <r>
      <rPr>
        <vertAlign val="superscript"/>
        <sz val="11"/>
        <color theme="1"/>
        <rFont val="Arial"/>
        <family val="2"/>
      </rPr>
      <t>th</t>
    </r>
    <r>
      <rPr>
        <sz val="11"/>
        <color theme="1"/>
        <rFont val="Arial"/>
        <family val="2"/>
      </rPr>
      <t xml:space="preserve"> STD</t>
    </r>
  </si>
  <si>
    <t>N.NAGAVALLI</t>
  </si>
  <si>
    <t>V.MANJULA</t>
  </si>
  <si>
    <t>V.AKILANDESWARI</t>
  </si>
  <si>
    <t>P. SATHISH</t>
  </si>
  <si>
    <t>Diploma in EEE</t>
  </si>
  <si>
    <t>G.MUTHU</t>
  </si>
  <si>
    <t>Diploma in Civil</t>
  </si>
  <si>
    <t>S.SANTHOSH KUMAR</t>
  </si>
  <si>
    <t>B.Sc – IInd  year</t>
  </si>
  <si>
    <t>S.SHAKINI</t>
  </si>
  <si>
    <t>P.SNEHA</t>
  </si>
  <si>
    <t>Support to Government aided school  students</t>
  </si>
  <si>
    <t>K.MEENATCHI</t>
  </si>
  <si>
    <t>V.AJAI</t>
  </si>
  <si>
    <t>V.AJITH</t>
  </si>
  <si>
    <t>J.AKASH</t>
  </si>
  <si>
    <t>R.RAJASIBI</t>
  </si>
  <si>
    <t>M.ASWINI</t>
  </si>
  <si>
    <t>V.ASWIN</t>
  </si>
  <si>
    <t>C.THENMOZHI</t>
  </si>
  <si>
    <t>A. RAMYA DEVI</t>
  </si>
  <si>
    <t>P.MALATHI</t>
  </si>
  <si>
    <t>K.PRIYADHARSHINI</t>
  </si>
  <si>
    <t>S.SUMITHA</t>
  </si>
  <si>
    <t>B.ANANTHAPRIYA</t>
  </si>
  <si>
    <t>R.VALLI</t>
  </si>
  <si>
    <t>P.BHUVANESWARI</t>
  </si>
  <si>
    <t>A.SHALINI</t>
  </si>
  <si>
    <t>P. SANKAR PANDIYAN</t>
  </si>
  <si>
    <t>R.JEGATHEESWARAN</t>
  </si>
  <si>
    <t>K.HARIHARASUTHAN</t>
  </si>
  <si>
    <t>P.ABINAYA</t>
  </si>
  <si>
    <t>U.SANDHIYA</t>
  </si>
  <si>
    <t>P.SIVASUNDARI</t>
  </si>
  <si>
    <t>M.KALAIVANI</t>
  </si>
  <si>
    <t>N.RESHMA GANDHI</t>
  </si>
  <si>
    <t>D.SARAVANAN</t>
  </si>
  <si>
    <t>S.VIJAY</t>
  </si>
  <si>
    <t>R.SANTHOSHKUMAR</t>
  </si>
  <si>
    <t>M.KARPAGAMOORTHI</t>
  </si>
  <si>
    <t>M.ANUSUYA</t>
  </si>
  <si>
    <t>P. PRIYADHARSHINI</t>
  </si>
  <si>
    <t>E.SANTHOSH RAJA</t>
  </si>
  <si>
    <t>K.PANDIMANI</t>
  </si>
  <si>
    <t>S.NISHA</t>
  </si>
  <si>
    <t>V.MAHALAKSHMI</t>
  </si>
  <si>
    <t>S.KAYALVIZHI</t>
  </si>
  <si>
    <t>K.MADHUNISHA</t>
  </si>
  <si>
    <t>J.RESIKA</t>
  </si>
  <si>
    <t>M.VAITHEESWARAN</t>
  </si>
  <si>
    <t>S.ANBUSELVAM</t>
  </si>
  <si>
    <t>J.DHURKA</t>
  </si>
  <si>
    <t>A. ABINAYA</t>
  </si>
  <si>
    <t>M.SIVARANJANI</t>
  </si>
  <si>
    <t>E.VASANTH</t>
  </si>
  <si>
    <t>M.SRINIVASAN</t>
  </si>
  <si>
    <t>K.GUNASEELAN</t>
  </si>
  <si>
    <t>S.PARTHIPAN</t>
  </si>
  <si>
    <t>A.ALAGESAN</t>
  </si>
  <si>
    <t>K.BANUPRIYA</t>
  </si>
  <si>
    <t>P.KAMALESAN</t>
  </si>
  <si>
    <t>K.VEEASEKAR</t>
  </si>
  <si>
    <t>S.CHANDRAN</t>
  </si>
  <si>
    <t>M.ARUNACHALAM</t>
  </si>
  <si>
    <t>S.KUMAR</t>
  </si>
  <si>
    <t>T.MANIMURASU</t>
  </si>
  <si>
    <t>V.VEERAKUMAR</t>
  </si>
  <si>
    <t>N.INDHIRAPRIYADHARSHINI</t>
  </si>
  <si>
    <t>R. DHARSHIKA</t>
  </si>
  <si>
    <t>K.KAVIYA</t>
  </si>
  <si>
    <t>K.CHIVNRAJ</t>
  </si>
  <si>
    <t>M.NIVETHIKA</t>
  </si>
  <si>
    <t>S.SANTHIYA</t>
  </si>
  <si>
    <t>M.DHANALAKSHMI</t>
  </si>
  <si>
    <t>S. MANIMEKALAI</t>
  </si>
  <si>
    <t>R.PODHUMPONU</t>
  </si>
  <si>
    <t>R.SOBANA</t>
  </si>
  <si>
    <t>K.GOPIKA</t>
  </si>
  <si>
    <t>V.VIJAYANILA</t>
  </si>
  <si>
    <t>S.KALIYAMMAL</t>
  </si>
  <si>
    <t>S.VISWANATHAN</t>
  </si>
  <si>
    <t>A.MICHEALPRADEEP</t>
  </si>
  <si>
    <t>C.PRAVEEN</t>
  </si>
  <si>
    <t>S.SUTHIL</t>
  </si>
  <si>
    <t>V.LARVIN AKSHAYAN</t>
  </si>
  <si>
    <t>R.JEYANDRAN</t>
  </si>
  <si>
    <t>M.TAMILMAGAL</t>
  </si>
  <si>
    <t>M.ANAND</t>
  </si>
  <si>
    <t>S.SEVUGAPERUMAL</t>
  </si>
  <si>
    <t>G.KOUSALYA</t>
  </si>
  <si>
    <t>R.KRISHNAVENI</t>
  </si>
  <si>
    <t>N.SAKTHIMARI</t>
  </si>
  <si>
    <t>R.LATHA</t>
  </si>
  <si>
    <t>R.THILOSHINIYA</t>
  </si>
  <si>
    <t>R.SARATHI</t>
  </si>
  <si>
    <t>K.SARAVANAKUMAR</t>
  </si>
  <si>
    <t>RM. SIVAPERUMAL</t>
  </si>
  <si>
    <t>V.SARAN</t>
  </si>
  <si>
    <t>A.AAKASH</t>
  </si>
  <si>
    <t>S.PARATHASARATHI</t>
  </si>
  <si>
    <t>R.JAYASURYA</t>
  </si>
  <si>
    <t>C.SARATHKUMAR</t>
  </si>
  <si>
    <t>R.SELVAKUMAR</t>
  </si>
  <si>
    <t>C.NAGARAJAN</t>
  </si>
  <si>
    <t>A.ANSONRICKIE</t>
  </si>
  <si>
    <t>V.VISHWA</t>
  </si>
  <si>
    <t>P.DHIVYA</t>
  </si>
  <si>
    <t>B.E (Computer Science ) – Ist Year</t>
  </si>
  <si>
    <t>A.DHIVYA BHARATHY</t>
  </si>
  <si>
    <t>Pethal Achi Girls Hr. Sec. School, Educational Scholarship</t>
  </si>
  <si>
    <t>P.GOWSALYA</t>
  </si>
  <si>
    <t>P.RANJANI</t>
  </si>
  <si>
    <t>K.PAVITHRA</t>
  </si>
  <si>
    <t>N.NAFRABARVIN</t>
  </si>
  <si>
    <t>S.MOHAMED MAJITHA</t>
  </si>
  <si>
    <t>T.AKALYA</t>
  </si>
  <si>
    <t>M.DEEPADHARSHINI</t>
  </si>
  <si>
    <t>M.SUBIKSHA</t>
  </si>
  <si>
    <t>S.SANGEETHA</t>
  </si>
  <si>
    <t>S.KAVIYA</t>
  </si>
  <si>
    <t>HS. SARADHAPRIYA</t>
  </si>
  <si>
    <t>I.THILOTH</t>
  </si>
  <si>
    <t>K.SANDHIYA</t>
  </si>
  <si>
    <t>M.MONISHA</t>
  </si>
  <si>
    <t>V.YOGARAGAVI</t>
  </si>
  <si>
    <t>P.DEEBIKA</t>
  </si>
  <si>
    <t>MBBS – Second Year</t>
  </si>
  <si>
    <t>Essvee Foundation Educational Scholarship</t>
  </si>
  <si>
    <t>D.SANKAR GANESH</t>
  </si>
  <si>
    <t>B.Tech – IV Year</t>
  </si>
  <si>
    <t>P.BHUVANESHWARI</t>
  </si>
  <si>
    <t>V.RITHICK</t>
  </si>
  <si>
    <t>C.VARSHAN</t>
  </si>
  <si>
    <t>B.E – II Year</t>
  </si>
  <si>
    <t>S.SARAVANA CHANDRA</t>
  </si>
  <si>
    <t>B.E – III Year</t>
  </si>
  <si>
    <t>K.DURGAPARAMESHWARI</t>
  </si>
  <si>
    <t>P.SELVARAJ</t>
  </si>
  <si>
    <t>B.Tech – Final Year</t>
  </si>
  <si>
    <t>D. SAMUVEL</t>
  </si>
  <si>
    <t>MBBS – II Year</t>
  </si>
  <si>
    <t>M.PRADEEPA</t>
  </si>
  <si>
    <t>B.Tech – III Year</t>
  </si>
  <si>
    <t>P.SIVANANDHAM</t>
  </si>
  <si>
    <t>M.VIDYASREE</t>
  </si>
  <si>
    <t>R.AGALYADHARSHINI</t>
  </si>
  <si>
    <t>Arumugam &amp; Gurunathan Educational Scholarship</t>
  </si>
  <si>
    <t>S.SABARI</t>
  </si>
  <si>
    <t>B.Tech – Ist Year</t>
  </si>
  <si>
    <t>B.E – IInd Year</t>
  </si>
  <si>
    <t>K.KIRUTHIKA</t>
  </si>
  <si>
    <t>U.DHARANI</t>
  </si>
  <si>
    <t>B.Sc – IInd Year</t>
  </si>
  <si>
    <t>S.PAVITHRA DEVI</t>
  </si>
  <si>
    <t>S.SOUNDARARAJAN</t>
  </si>
  <si>
    <t>B.E – II nd Year</t>
  </si>
  <si>
    <t>J.DEEPIKA</t>
  </si>
  <si>
    <t>M.DHANUSH</t>
  </si>
  <si>
    <t>T.N.MOULY VINAYAKA</t>
  </si>
  <si>
    <t>R.HARIPRIYA</t>
  </si>
  <si>
    <t>R.GOWSALYA</t>
  </si>
  <si>
    <t>B.Com Ist Year</t>
  </si>
  <si>
    <t>T.M.MAGESHWARAN</t>
  </si>
  <si>
    <t>S.SABARINANTHAKUMAR</t>
  </si>
  <si>
    <t>B.E – IIIrd Year</t>
  </si>
  <si>
    <t>P.S.RITHIKA</t>
  </si>
  <si>
    <t>B.Sc – Final Year</t>
  </si>
  <si>
    <t>M.GOWTHAMRAJ</t>
  </si>
  <si>
    <t>S.SRIDHAR</t>
  </si>
  <si>
    <t>A.AMIRTHESWARI</t>
  </si>
  <si>
    <t>P.NISANDTH</t>
  </si>
  <si>
    <t>B.KARTHICK RAJA</t>
  </si>
  <si>
    <t>BVSC – IInd Year</t>
  </si>
  <si>
    <t>M.DHURGA</t>
  </si>
  <si>
    <t>P.KOWSALYA</t>
  </si>
  <si>
    <t>T.LOGASUNDARAM</t>
  </si>
  <si>
    <t>Sri Krishna Aiyer Hr. Sec. School Educational Scholarship</t>
  </si>
  <si>
    <t>S.HARIKRISHNAN</t>
  </si>
  <si>
    <t>K.MARICHAMY</t>
  </si>
  <si>
    <t>G.JEEVITH</t>
  </si>
  <si>
    <t>S.SRI RAM SUNDAR</t>
  </si>
  <si>
    <t>K.KATHIRVEL</t>
  </si>
  <si>
    <t>P.GAJENDRAN</t>
  </si>
  <si>
    <t>S.KOODEESWARAN</t>
  </si>
  <si>
    <t>M.MUTHAZHAGU</t>
  </si>
  <si>
    <t>S.MUTHUKUMAR</t>
  </si>
  <si>
    <t>V.DHARSAN</t>
  </si>
  <si>
    <t>P.SANJAY</t>
  </si>
  <si>
    <t>P.SENTHILKUMAR</t>
  </si>
  <si>
    <t>S.KARTHICKRAJA</t>
  </si>
  <si>
    <t>M.PREMKUMAR</t>
  </si>
  <si>
    <t>OM SAKTHI VINAYAGAM</t>
  </si>
  <si>
    <t>S.KALAIRAJA</t>
  </si>
  <si>
    <t>S.KALAJIYA PANDIYAN</t>
  </si>
  <si>
    <t>V.VIMALA RAJ</t>
  </si>
  <si>
    <t>S.PRAVEEN KUMAR</t>
  </si>
  <si>
    <t>B. MADHAVAN</t>
  </si>
  <si>
    <t>A.YUVANRAJA</t>
  </si>
  <si>
    <t>P.PREMKUMAR</t>
  </si>
  <si>
    <t>G.MAHARAJAN</t>
  </si>
  <si>
    <t>J.DHIVAGAR</t>
  </si>
  <si>
    <t>P.JEIRAMAKRISHNA</t>
  </si>
  <si>
    <t>D.SHARAN</t>
  </si>
  <si>
    <t>G.SUNDARESWARAN</t>
  </si>
  <si>
    <t>M.KARTHI</t>
  </si>
  <si>
    <t>S.VISWANATH</t>
  </si>
  <si>
    <t>S.SRITHARAN</t>
  </si>
  <si>
    <t>M.JEGATHEESWARAN</t>
  </si>
  <si>
    <t>T.ALAGURAJA</t>
  </si>
  <si>
    <t>S.HARISHKUMAR</t>
  </si>
  <si>
    <t>M.NATRAYAN</t>
  </si>
  <si>
    <t>D.THIRUPATHIRAJA</t>
  </si>
  <si>
    <t>E. HARIKRISHNAN</t>
  </si>
  <si>
    <t>G.AKASH ATHIRUPAN</t>
  </si>
  <si>
    <t>TNF Scholarship for Orphaned children due to COVID19  Pandemic</t>
  </si>
  <si>
    <t>G. ALLEN ABISHECK</t>
  </si>
  <si>
    <t>L.V.SREE RAM VARMA</t>
  </si>
  <si>
    <t>L.V.GUGAN VARMA</t>
  </si>
  <si>
    <t>S.SAKTHIVEL</t>
  </si>
  <si>
    <t>R.KISHORE</t>
  </si>
  <si>
    <t>A.LOKESH</t>
  </si>
  <si>
    <t>A.GIRIVASAN</t>
  </si>
  <si>
    <t>TNF Scholarship for Orphaned children due to COVID19 Pandemic</t>
  </si>
  <si>
    <t>M.SURIYA</t>
  </si>
  <si>
    <t>R.BOOBESH</t>
  </si>
  <si>
    <t>M.BALARAJ</t>
  </si>
  <si>
    <t>S.RAHUL</t>
  </si>
  <si>
    <t>R.NITHYAVENI</t>
  </si>
  <si>
    <t>B.MYTHIRI</t>
  </si>
  <si>
    <t>J.DIVYASRI</t>
  </si>
  <si>
    <t>K. ARCHANA</t>
  </si>
  <si>
    <t>D.AISHWARYA</t>
  </si>
  <si>
    <t>D.DEVADARSHINI</t>
  </si>
  <si>
    <t>M. AMULYA</t>
  </si>
  <si>
    <t>S.HEMALATHA</t>
  </si>
  <si>
    <t>H.V.ISHA</t>
  </si>
  <si>
    <t>M.KAVYA</t>
  </si>
  <si>
    <t>M.S.LATHIKA</t>
  </si>
  <si>
    <t>N.MEENAKSHI</t>
  </si>
  <si>
    <t>S.MUMTAJ</t>
  </si>
  <si>
    <t>B.NAVITHA</t>
  </si>
  <si>
    <t>R.PRIYADHARSHINI</t>
  </si>
  <si>
    <t>M.PRITHIVIKA</t>
  </si>
  <si>
    <t>C.RENUSHREE</t>
  </si>
  <si>
    <t>M.SABEENA</t>
  </si>
  <si>
    <t>M.SONIYA SULTHANA</t>
  </si>
  <si>
    <t>M.BEBEAYSHA</t>
  </si>
  <si>
    <t>M.HARISHA</t>
  </si>
  <si>
    <t>B.SUSMITHA</t>
  </si>
  <si>
    <t>M.SASVIN</t>
  </si>
  <si>
    <t>U.SATHYA</t>
  </si>
  <si>
    <t>N. SARANYA</t>
  </si>
  <si>
    <t>B.PURNISHREE</t>
  </si>
  <si>
    <t>S.SATHYA</t>
  </si>
  <si>
    <t>S.JEEVITHA</t>
  </si>
  <si>
    <t>S.S.NARGUNAN</t>
  </si>
  <si>
    <t>R.V.ANANYAA</t>
  </si>
  <si>
    <t>E. PRADHYUN</t>
  </si>
  <si>
    <r>
      <t>7</t>
    </r>
    <r>
      <rPr>
        <vertAlign val="superscript"/>
        <sz val="11"/>
        <color theme="1"/>
        <rFont val="Arial"/>
        <family val="2"/>
      </rPr>
      <t>th</t>
    </r>
    <r>
      <rPr>
        <sz val="11"/>
        <color theme="1"/>
        <rFont val="Arial"/>
        <family val="2"/>
      </rPr>
      <t xml:space="preserve"> Std</t>
    </r>
  </si>
  <si>
    <t>E.PRADHNAYA</t>
  </si>
  <si>
    <t>P.KAVIYARASU</t>
  </si>
  <si>
    <t>P.MADHIYARASU</t>
  </si>
  <si>
    <t>L.LISY JASMINE RANI</t>
  </si>
  <si>
    <t>L.LINCY SELVIA RANI</t>
  </si>
  <si>
    <t>R.NIKIL</t>
  </si>
  <si>
    <t>R.NITHILAA</t>
  </si>
  <si>
    <t>R.GOKUL</t>
  </si>
  <si>
    <r>
      <t>2</t>
    </r>
    <r>
      <rPr>
        <vertAlign val="superscript"/>
        <sz val="11"/>
        <color theme="1"/>
        <rFont val="Arial"/>
        <family val="2"/>
      </rPr>
      <t>nd</t>
    </r>
    <r>
      <rPr>
        <sz val="11"/>
        <color theme="1"/>
        <rFont val="Arial"/>
        <family val="2"/>
      </rPr>
      <t xml:space="preserve"> Std</t>
    </r>
  </si>
  <si>
    <t>S.MALARAVAN</t>
  </si>
  <si>
    <t>G.BALAJI</t>
  </si>
  <si>
    <t>C.AMARTHIYASEN</t>
  </si>
  <si>
    <t>B.E –Final Year</t>
  </si>
  <si>
    <t>P.ABILASHA</t>
  </si>
  <si>
    <t>M.SOMYA</t>
  </si>
  <si>
    <t>A.ADIBA</t>
  </si>
  <si>
    <t>M.I.AKBARI KAUSAR</t>
  </si>
  <si>
    <t>N. SANDHIYA</t>
  </si>
  <si>
    <t>A.AIMANNA</t>
  </si>
  <si>
    <t>S.RABIYAKOWSAR</t>
  </si>
  <si>
    <t>R.NIKITHA</t>
  </si>
  <si>
    <t>S.S.VIVEKA</t>
  </si>
  <si>
    <t>S.GOPIKASHREE</t>
  </si>
  <si>
    <t>Gopalakrishnan Memorial Educational Scholarship</t>
  </si>
  <si>
    <t>S.RITHIKSHREE</t>
  </si>
  <si>
    <t>A.PRIYA</t>
  </si>
  <si>
    <t>Dr.M.N. Inba Vazhvu  Memoiral Educational Scholarship</t>
  </si>
  <si>
    <t>P.PRABHU</t>
  </si>
  <si>
    <t>B.Ed – Ist Year</t>
  </si>
  <si>
    <t>Bharathiyar Arakattalai Educational Scholarship</t>
  </si>
  <si>
    <t>R.KAVIN DEEPAK</t>
  </si>
  <si>
    <t>R.MUTHUPALANIYAPPAN</t>
  </si>
  <si>
    <t>B.E (Civil) – IInd Year</t>
  </si>
  <si>
    <t>S.MAHINAS</t>
  </si>
  <si>
    <t>B.E. – Ist Year</t>
  </si>
  <si>
    <t>Bharathiyar Arakatalai Educational Scholarship</t>
  </si>
  <si>
    <t>P.THAMOTHARAN</t>
  </si>
  <si>
    <t>B.A – II Year</t>
  </si>
  <si>
    <t>P.VENGATESHAN</t>
  </si>
  <si>
    <t>B.Ed First Year</t>
  </si>
  <si>
    <t xml:space="preserve">Bharathiyar Arakattalai Educational Scholarship </t>
  </si>
  <si>
    <t>H.PREETHI</t>
  </si>
  <si>
    <t>Dhana Rengachary Educational Scholarship</t>
  </si>
  <si>
    <t>B.SAGARIKA</t>
  </si>
  <si>
    <t>MBBS – Third Year</t>
  </si>
  <si>
    <t>G.SORNAM</t>
  </si>
  <si>
    <t>MBA – Ist Year</t>
  </si>
  <si>
    <t>Hope3 Foundation Educational Scholarship</t>
  </si>
  <si>
    <t>R.IYAPPAN</t>
  </si>
  <si>
    <t>B.Com Final Year</t>
  </si>
  <si>
    <t>V.LOGESWARI</t>
  </si>
  <si>
    <t>K.AMUTHAPRIYA</t>
  </si>
  <si>
    <t>A.J.VARSHANA</t>
  </si>
  <si>
    <t>M.HARINI</t>
  </si>
  <si>
    <t>K.S.LAVANYA</t>
  </si>
  <si>
    <t>MBBS – First Year</t>
  </si>
  <si>
    <t>S.PREETHIKA</t>
  </si>
  <si>
    <t>B.Sc – Agriculture – Final Year</t>
  </si>
  <si>
    <t>R.SAHAYA MARY CRUZE</t>
  </si>
  <si>
    <t>B.Sc – Nursing – IV Year</t>
  </si>
  <si>
    <t xml:space="preserve">SEEEDS India Educational  Scholarship </t>
  </si>
  <si>
    <t>N.KOTTIESWARAN</t>
  </si>
  <si>
    <t>BCA Final Year</t>
  </si>
  <si>
    <t>Kalvi Educational Scholarship</t>
  </si>
  <si>
    <t>TNF Educational Scholarship - 2024 - 2025</t>
  </si>
  <si>
    <t>M.Aishwarya</t>
  </si>
  <si>
    <t>B.Com CA</t>
  </si>
  <si>
    <t>Support to Higher Education in Rural Areas (Madurai)</t>
  </si>
  <si>
    <t>R.Nandhakumar</t>
  </si>
  <si>
    <t>B.Sc IT</t>
  </si>
  <si>
    <t>K.Karuppasamy</t>
  </si>
  <si>
    <t>V.Vivekananthan</t>
  </si>
  <si>
    <t>M.Jayaram</t>
  </si>
  <si>
    <t>P.Pandijothi</t>
  </si>
  <si>
    <t>S.Keerthika</t>
  </si>
  <si>
    <t>T.Sudhakaran</t>
  </si>
  <si>
    <t>M.Muthuraja</t>
  </si>
  <si>
    <t>A.Alagusenthoorpandi</t>
  </si>
  <si>
    <t>B.Pandeeswari</t>
  </si>
  <si>
    <t>A.Angaleswari</t>
  </si>
  <si>
    <t>J.Kaviya</t>
  </si>
  <si>
    <t>A.Vetrivel</t>
  </si>
  <si>
    <t>K.Karthick Raja</t>
  </si>
  <si>
    <t>A.Sakthivel</t>
  </si>
  <si>
    <t>R.Athithya kumar</t>
  </si>
  <si>
    <t>R.Vaitheeswaran</t>
  </si>
  <si>
    <t>Varadharaj</t>
  </si>
  <si>
    <t>P.Veluchamy</t>
  </si>
  <si>
    <t>P.Priyadharshini</t>
  </si>
  <si>
    <t>B.A Tamil</t>
  </si>
  <si>
    <t>Lavaniya Regasami</t>
  </si>
  <si>
    <t>M.A English</t>
  </si>
  <si>
    <t>K.Saktheeswaran</t>
  </si>
  <si>
    <t>B.Tech EEE</t>
  </si>
  <si>
    <t>Dhinesh Sasikumar</t>
  </si>
  <si>
    <t>J.Suruthi</t>
  </si>
  <si>
    <t>B.Tech CSE</t>
  </si>
  <si>
    <t>Kalaivaani Mani Vallatharasu</t>
  </si>
  <si>
    <t>S.Vignesh</t>
  </si>
  <si>
    <t>K.Visalatchi</t>
  </si>
  <si>
    <t>B.Sc CS</t>
  </si>
  <si>
    <t>Maheswari Veerappan</t>
  </si>
  <si>
    <t>Ph.D</t>
  </si>
  <si>
    <t>S.Hirthika</t>
  </si>
  <si>
    <t>3rd Std</t>
  </si>
  <si>
    <t>Sarathy Trust (Local)</t>
  </si>
  <si>
    <t>A.M Sivayazhini</t>
  </si>
  <si>
    <t>M.Adlin Reo</t>
  </si>
  <si>
    <t>6th Std</t>
  </si>
  <si>
    <t>M.Ashlee Dhiya</t>
  </si>
  <si>
    <t>8th Std</t>
  </si>
  <si>
    <t>S.Bill Iswarya</t>
  </si>
  <si>
    <t>S.Sanjay kumar</t>
  </si>
  <si>
    <t>B.E EEE</t>
  </si>
  <si>
    <t>A.Hariharan</t>
  </si>
  <si>
    <t>12th Std</t>
  </si>
  <si>
    <t>D.Manigandan</t>
  </si>
  <si>
    <t>11th Std</t>
  </si>
  <si>
    <t>V.Naresh</t>
  </si>
  <si>
    <t>S.Hemakumar</t>
  </si>
  <si>
    <t>B.Chezhiyan</t>
  </si>
  <si>
    <t>B.Dheena</t>
  </si>
  <si>
    <t>B.Tamilselvi</t>
  </si>
  <si>
    <t>S.Tamilselvi</t>
  </si>
  <si>
    <t>J.Hemalatha</t>
  </si>
  <si>
    <t>P.Durga</t>
  </si>
  <si>
    <t>A.Gejalakshmi</t>
  </si>
  <si>
    <t>J.Sarmila</t>
  </si>
  <si>
    <t>M.Rawlathul Janna</t>
  </si>
  <si>
    <t>B.Sharveshwaran</t>
  </si>
  <si>
    <t>M. Muthu Jenitharan</t>
  </si>
  <si>
    <t xml:space="preserve">B.A </t>
  </si>
  <si>
    <t>I.Abdulla</t>
  </si>
  <si>
    <t>B.Com L.L.B</t>
  </si>
  <si>
    <t>V.S Dhivya Bhavani</t>
  </si>
  <si>
    <t xml:space="preserve">BBA </t>
  </si>
  <si>
    <t>P.Vijayalakshmi</t>
  </si>
  <si>
    <t>Support to Government Aided School Project - Amaravathipudur.</t>
  </si>
  <si>
    <t>P.Dhivya</t>
  </si>
  <si>
    <t>R.Santhiya</t>
  </si>
  <si>
    <t>K.Aarthika</t>
  </si>
  <si>
    <t>R.Rubika</t>
  </si>
  <si>
    <t>C.Sunmathi</t>
  </si>
  <si>
    <t>T.Atchaya</t>
  </si>
  <si>
    <t>S.Anusuya</t>
  </si>
  <si>
    <t>S.Ebidin Janani</t>
  </si>
  <si>
    <t>K.Swathi</t>
  </si>
  <si>
    <t>M.Vaishnavi</t>
  </si>
  <si>
    <t>A.Karpagam</t>
  </si>
  <si>
    <t>M.Karthika</t>
  </si>
  <si>
    <t>M.Parameshwari</t>
  </si>
  <si>
    <t>L.Santhiya</t>
  </si>
  <si>
    <t>M.Shalini</t>
  </si>
  <si>
    <t>K.Gowtham</t>
  </si>
  <si>
    <t>S.Pavi Kishore</t>
  </si>
  <si>
    <t>S.Dharshini</t>
  </si>
  <si>
    <t>P.Varshini</t>
  </si>
  <si>
    <t>M.Yazhini</t>
  </si>
  <si>
    <t>N.Pavithra</t>
  </si>
  <si>
    <t>V.Sathish</t>
  </si>
  <si>
    <t>E.Jeya priya</t>
  </si>
  <si>
    <t>R.Janani</t>
  </si>
  <si>
    <t>R.Jeevitha</t>
  </si>
  <si>
    <t>M.Ramya</t>
  </si>
  <si>
    <t>S.Kaliyappan</t>
  </si>
  <si>
    <t>V.Nalini</t>
  </si>
  <si>
    <t>R.Nithila</t>
  </si>
  <si>
    <t>R.Aswathi</t>
  </si>
  <si>
    <t>V.Divya Dharshini</t>
  </si>
  <si>
    <t>A.Adaikala Stephen</t>
  </si>
  <si>
    <t>R.Gugan</t>
  </si>
  <si>
    <t>C.Devika</t>
  </si>
  <si>
    <t>S.Kodeswari</t>
  </si>
  <si>
    <t>R.Raja Dharshini</t>
  </si>
  <si>
    <t>R.Anitha</t>
  </si>
  <si>
    <t>S.Athilakshmi</t>
  </si>
  <si>
    <t>M.Leelavathi</t>
  </si>
  <si>
    <t>C.Priyadharshini</t>
  </si>
  <si>
    <t>D.Ruthra</t>
  </si>
  <si>
    <t>V.Santhiya</t>
  </si>
  <si>
    <t>B.Shalini</t>
  </si>
  <si>
    <t>R.Srishee Shanthini</t>
  </si>
  <si>
    <t>P.Abishek</t>
  </si>
  <si>
    <t>M.Arun Kumar</t>
  </si>
  <si>
    <t>K.Thivakar</t>
  </si>
  <si>
    <t>S.Meyyar</t>
  </si>
  <si>
    <t>R.Manikandan</t>
  </si>
  <si>
    <t>R.Raj</t>
  </si>
  <si>
    <t>S.Rakkan</t>
  </si>
  <si>
    <t>C.Vimalraj</t>
  </si>
  <si>
    <t>R.Vishva</t>
  </si>
  <si>
    <t>P.Kalithas</t>
  </si>
  <si>
    <t>T.Nithishkumar</t>
  </si>
  <si>
    <t>Nandhini priya krishnan</t>
  </si>
  <si>
    <t>Muthupandi</t>
  </si>
  <si>
    <t>Shanthosh kumar</t>
  </si>
  <si>
    <t>A.Mahalakshmi</t>
  </si>
  <si>
    <t>M.Nirmala</t>
  </si>
  <si>
    <t>S.Swetha</t>
  </si>
  <si>
    <t>S.Ranjani</t>
  </si>
  <si>
    <t>K.Sivaranjani</t>
  </si>
  <si>
    <t>R.Jayalakshmi</t>
  </si>
  <si>
    <t>P.Vanitha</t>
  </si>
  <si>
    <t>S.Roshini</t>
  </si>
  <si>
    <t>Saranya</t>
  </si>
  <si>
    <t>K.Kaliyammal</t>
  </si>
  <si>
    <t>Sivalakshmi</t>
  </si>
  <si>
    <t>B.Parvathi</t>
  </si>
  <si>
    <t>S.Saravanavel</t>
  </si>
  <si>
    <t>M.Bakkiyaraj</t>
  </si>
  <si>
    <t>Akashkumar Muthukumar</t>
  </si>
  <si>
    <t>Kesavan kannan</t>
  </si>
  <si>
    <t>A.Vaseeharan</t>
  </si>
  <si>
    <t>M.Mohan</t>
  </si>
  <si>
    <t>A.Rajeswari</t>
  </si>
  <si>
    <t>S.Kaniga</t>
  </si>
  <si>
    <t>R.Archana</t>
  </si>
  <si>
    <t>A.Yogesh</t>
  </si>
  <si>
    <t>Thulasi</t>
  </si>
  <si>
    <t>P.Kanagavalli</t>
  </si>
  <si>
    <t>Muthukumar</t>
  </si>
  <si>
    <t>S.Venkatesan</t>
  </si>
  <si>
    <t>KR.Nathiya</t>
  </si>
  <si>
    <t>Krishna prasath</t>
  </si>
  <si>
    <t>Saravana pandiyan</t>
  </si>
  <si>
    <t>R.Abirami</t>
  </si>
  <si>
    <t>B.Nisha</t>
  </si>
  <si>
    <t>M.Manimegalai</t>
  </si>
  <si>
    <t>A.Athiyamoorthi</t>
  </si>
  <si>
    <t>V.Rajesh</t>
  </si>
  <si>
    <t>S.Vanathi</t>
  </si>
  <si>
    <t>Sathya Rajasekar</t>
  </si>
  <si>
    <t>N.Alagumani</t>
  </si>
  <si>
    <t>M.Kabin</t>
  </si>
  <si>
    <t>P.Vishal</t>
  </si>
  <si>
    <t>K.Lelin kumar</t>
  </si>
  <si>
    <t>P.Ragavi</t>
  </si>
  <si>
    <t>M.Devi Dharshini</t>
  </si>
  <si>
    <t>P.Muruganantham</t>
  </si>
  <si>
    <t>A.Anusakthi</t>
  </si>
  <si>
    <t>Deepa Dharsini</t>
  </si>
  <si>
    <t>Harini</t>
  </si>
  <si>
    <t>Anson Rickie</t>
  </si>
  <si>
    <t>P.Ashwin</t>
  </si>
  <si>
    <t>10th Std</t>
  </si>
  <si>
    <t>Kalaiyarasu</t>
  </si>
  <si>
    <t>S.Hari prasath</t>
  </si>
  <si>
    <t>C.Arul Rufeena</t>
  </si>
  <si>
    <t>J.Dharshini</t>
  </si>
  <si>
    <t>K.Getcy Priya</t>
  </si>
  <si>
    <t>S.Hashima</t>
  </si>
  <si>
    <t>N.Monika</t>
  </si>
  <si>
    <t>M.Bhagya</t>
  </si>
  <si>
    <t>S.Gnana Shree</t>
  </si>
  <si>
    <t>7th Std</t>
  </si>
  <si>
    <t>S.Shanaz</t>
  </si>
  <si>
    <t>V.Aritha</t>
  </si>
  <si>
    <t>D.Lakshmi Dharshini</t>
  </si>
  <si>
    <t>P.Jagan</t>
  </si>
  <si>
    <t>M.Lakshmi</t>
  </si>
  <si>
    <t>A.Lathika</t>
  </si>
  <si>
    <t>BDS</t>
  </si>
  <si>
    <t>UPLIFT - TNF USA Educational Scholarship</t>
  </si>
  <si>
    <t>A.Amsavalli</t>
  </si>
  <si>
    <t>Educational Assistance to the Destitute and Socially Abandoned School  Children</t>
  </si>
  <si>
    <t>R.Saraswathi</t>
  </si>
  <si>
    <t>BCA</t>
  </si>
  <si>
    <t>P.Pandilakshmi</t>
  </si>
  <si>
    <t>DMLT</t>
  </si>
  <si>
    <t>Uplift Educational Scholarship - Nursing and other Related Courses Project</t>
  </si>
  <si>
    <t>D.Ramani</t>
  </si>
  <si>
    <t>S.Lavanya</t>
  </si>
  <si>
    <t>TNF TN Chapter (Local)</t>
  </si>
  <si>
    <t>D.Kamalesh</t>
  </si>
  <si>
    <t>9th Std</t>
  </si>
  <si>
    <t>A.M Siva Dharshini</t>
  </si>
  <si>
    <t>R.Boopathi</t>
  </si>
  <si>
    <t>Thondamuthur Boys Government Higher Secondary School</t>
  </si>
  <si>
    <t>R.Kishor</t>
  </si>
  <si>
    <t>A.A Srikavin</t>
  </si>
  <si>
    <t>S.Santhosh kumar</t>
  </si>
  <si>
    <t>A.Dhiyan</t>
  </si>
  <si>
    <t>T.Chandru</t>
  </si>
  <si>
    <t>K.Kishore kumar</t>
  </si>
  <si>
    <t>T.V Pranav Chenthur</t>
  </si>
  <si>
    <t>M.Naveen kumar</t>
  </si>
  <si>
    <t>A.Manikumar</t>
  </si>
  <si>
    <t>D.Vigneshwaran</t>
  </si>
  <si>
    <t>Visha Dinesh Memorial Educational Scholarship</t>
  </si>
  <si>
    <t>J.Naveen kumar</t>
  </si>
  <si>
    <t>PAR Palanisamy Gounder &amp; Lakshmi Ammal Memorial Education Scholarship</t>
  </si>
  <si>
    <t>L.Arunesh</t>
  </si>
  <si>
    <t>K.Sasikumar</t>
  </si>
  <si>
    <t>S.Boomika</t>
  </si>
  <si>
    <t>Rakkiyappan &amp; Dr.Bhuvaneswari Chinnappan Educational Scholarship</t>
  </si>
  <si>
    <t>C.Guru Dharshini</t>
  </si>
  <si>
    <t>K.Jayashree</t>
  </si>
  <si>
    <t>S.Kaviya Malar</t>
  </si>
  <si>
    <t>R.Pavan</t>
  </si>
  <si>
    <t>S.Ifthika Sheereen</t>
  </si>
  <si>
    <t>C.Harshini</t>
  </si>
  <si>
    <t>B.Pharm</t>
  </si>
  <si>
    <t>C.Sathish kumar</t>
  </si>
  <si>
    <t>R.Kaviya</t>
  </si>
  <si>
    <t>M.Thaneshkar</t>
  </si>
  <si>
    <t>M.Kirthika</t>
  </si>
  <si>
    <t>CM Educational Assistance Educational Scholarship</t>
  </si>
  <si>
    <t>K.Vidya</t>
  </si>
  <si>
    <t>BSW</t>
  </si>
  <si>
    <t>S.Sasirani</t>
  </si>
  <si>
    <t>Vijayalakshmi</t>
  </si>
  <si>
    <t>P.Praveenkumar</t>
  </si>
  <si>
    <t>R.Vediyammal</t>
  </si>
  <si>
    <t>Jayapriya</t>
  </si>
  <si>
    <t>A.Vignesh</t>
  </si>
  <si>
    <t>S.Sasivarnan</t>
  </si>
  <si>
    <t>N.Hariprakash</t>
  </si>
  <si>
    <t>Senthilkumar</t>
  </si>
  <si>
    <t>Nithish</t>
  </si>
  <si>
    <t>P.Dharshini</t>
  </si>
  <si>
    <t>Shalini</t>
  </si>
  <si>
    <t>T.Kavin</t>
  </si>
  <si>
    <t>A.Priya</t>
  </si>
  <si>
    <t>S.Kamalakannan</t>
  </si>
  <si>
    <t>R.Hari</t>
  </si>
  <si>
    <t>Manikandan</t>
  </si>
  <si>
    <t>K.Divya</t>
  </si>
  <si>
    <t>E.Anbu</t>
  </si>
  <si>
    <t>Dr.Ramdas Abboy Memorial Educational Educational Scholarship</t>
  </si>
  <si>
    <t>A.Niranjan</t>
  </si>
  <si>
    <t>D.Sabari</t>
  </si>
  <si>
    <t>B.Madhumathi</t>
  </si>
  <si>
    <t>P.Yurekha</t>
  </si>
  <si>
    <t>K.Priyadharshini</t>
  </si>
  <si>
    <t>S.Sripriya</t>
  </si>
  <si>
    <t>M.Yogalakshmi</t>
  </si>
  <si>
    <t>S.Surya</t>
  </si>
  <si>
    <t>R.Nethaji</t>
  </si>
  <si>
    <t>S.Pravin</t>
  </si>
  <si>
    <t>K.Rakesh</t>
  </si>
  <si>
    <t>K.Praveen</t>
  </si>
  <si>
    <t>M.Gokulraj</t>
  </si>
  <si>
    <t>E.Sham</t>
  </si>
  <si>
    <t>P.Rohith</t>
  </si>
  <si>
    <t>S.Inbasekar</t>
  </si>
  <si>
    <t>S.Mubarak</t>
  </si>
  <si>
    <t>S.Vikram</t>
  </si>
  <si>
    <t>P.Manusri</t>
  </si>
  <si>
    <t>V.Kokila</t>
  </si>
  <si>
    <t>D.Lavanya</t>
  </si>
  <si>
    <t>V.Janani</t>
  </si>
  <si>
    <t>M.Gayathri</t>
  </si>
  <si>
    <t>S.Vishal</t>
  </si>
  <si>
    <t>V.Lavanya</t>
  </si>
  <si>
    <t>A.Niyas Bashaa</t>
  </si>
  <si>
    <t>P.Agasthiya</t>
  </si>
  <si>
    <t>B.Diyaa</t>
  </si>
  <si>
    <t>E.Anandhakumar</t>
  </si>
  <si>
    <t>S.Bharathi</t>
  </si>
  <si>
    <t>M.Karthi</t>
  </si>
  <si>
    <t>V.Dhinagaran</t>
  </si>
  <si>
    <t>S.Tamilarasan</t>
  </si>
  <si>
    <t>G.Sachin</t>
  </si>
  <si>
    <t>S.Nithya</t>
  </si>
  <si>
    <t>P.Vigneshwar Rao</t>
  </si>
  <si>
    <t>P.Gokul</t>
  </si>
  <si>
    <t>P.Haridoss</t>
  </si>
  <si>
    <t>R.Sanjay</t>
  </si>
  <si>
    <t>V.Naveen</t>
  </si>
  <si>
    <t>V.Hemalatha</t>
  </si>
  <si>
    <t>E.Barath</t>
  </si>
  <si>
    <t>A.Santhosh</t>
  </si>
  <si>
    <t>G.Raja</t>
  </si>
  <si>
    <t>M.Mohana</t>
  </si>
  <si>
    <t>S.Vidhyalakshmi</t>
  </si>
  <si>
    <t>R.Jayesh Balaje</t>
  </si>
  <si>
    <t>B.Shagana</t>
  </si>
  <si>
    <t>C.Jayalakshmi</t>
  </si>
  <si>
    <t>S.Samyuktha</t>
  </si>
  <si>
    <t>V.Rathika</t>
  </si>
  <si>
    <t>A.Mohammad Suhail Anas</t>
  </si>
  <si>
    <t>J.Roshini</t>
  </si>
  <si>
    <t>K.Thamizh</t>
  </si>
  <si>
    <t>R.Monika</t>
  </si>
  <si>
    <t>K.Mohammad Ashraf</t>
  </si>
  <si>
    <t>G.Renishkar</t>
  </si>
  <si>
    <t>G.Prakashraj</t>
  </si>
  <si>
    <t>V.Santhakumar</t>
  </si>
  <si>
    <t>H.Sarugesh</t>
  </si>
  <si>
    <t>K.Sivakumar</t>
  </si>
  <si>
    <t>P.Malavika</t>
  </si>
  <si>
    <t>B.Manibharathi</t>
  </si>
  <si>
    <t>M.Rajalakshmi</t>
  </si>
  <si>
    <t>K.Thangam</t>
  </si>
  <si>
    <t>S.Sruthi</t>
  </si>
  <si>
    <t>M.Saravanan</t>
  </si>
  <si>
    <t>R.Ameen Sharif</t>
  </si>
  <si>
    <t>D.Jayasri mirsha</t>
  </si>
  <si>
    <t>P.Deepika</t>
  </si>
  <si>
    <t>G.Yuvashree</t>
  </si>
  <si>
    <t>M.Gokul</t>
  </si>
  <si>
    <t>C.Janakiraman</t>
  </si>
  <si>
    <t>B.Vishnu</t>
  </si>
  <si>
    <t>T.Hemapriya</t>
  </si>
  <si>
    <t>M.Sc</t>
  </si>
  <si>
    <t>S.Jagadeeswari</t>
  </si>
  <si>
    <t>R.Sasidharan</t>
  </si>
  <si>
    <t>V.Surya</t>
  </si>
  <si>
    <t>K.Sham</t>
  </si>
  <si>
    <t>R.Sandhiya</t>
  </si>
  <si>
    <t>S.Mageshwaran</t>
  </si>
  <si>
    <t>K.Akash</t>
  </si>
  <si>
    <t>T.Monika</t>
  </si>
  <si>
    <t>K.Deena</t>
  </si>
  <si>
    <t>K.Chandru</t>
  </si>
  <si>
    <t>R.Sathish kumar</t>
  </si>
  <si>
    <t>S.Devi</t>
  </si>
  <si>
    <t>D.Dilli Babu</t>
  </si>
  <si>
    <t>Y.Jeevanantham</t>
  </si>
  <si>
    <t>J.Madhumitha</t>
  </si>
  <si>
    <t>E.Saranya</t>
  </si>
  <si>
    <t>M.Vijay</t>
  </si>
  <si>
    <t>R.Thirumalai</t>
  </si>
  <si>
    <t>B.Sundararaman</t>
  </si>
  <si>
    <t>S.Raghul</t>
  </si>
  <si>
    <t>S.Monica</t>
  </si>
  <si>
    <t>S.Deepika</t>
  </si>
  <si>
    <t>M.B.S.Subhadra</t>
  </si>
  <si>
    <t>Manickam and Padmavathy Educational Scholarship</t>
  </si>
  <si>
    <t>P.Adithya</t>
  </si>
  <si>
    <t>K.G.Saresh</t>
  </si>
  <si>
    <t>Raja Sekaran Memorial Education Scholarship</t>
  </si>
  <si>
    <t>R.M.Dhanvarashan</t>
  </si>
  <si>
    <t>V.Bharathi Natchiyar</t>
  </si>
  <si>
    <t>Kavignar S Karunanandham Memorial Educational Scholarship</t>
  </si>
  <si>
    <t>B.Vidhyashri</t>
  </si>
  <si>
    <t>Arumugam and Gurunatha Mudaliar Educational Scholarship</t>
  </si>
  <si>
    <t>K.Santhosh</t>
  </si>
  <si>
    <t>V.K.Harishnitha</t>
  </si>
  <si>
    <t>M.Mounika</t>
  </si>
  <si>
    <t>K.Gokul</t>
  </si>
  <si>
    <t>M.Dhanushya</t>
  </si>
  <si>
    <t>M.Vinothika</t>
  </si>
  <si>
    <t>N.Mounika</t>
  </si>
  <si>
    <t>D.Akshaya Devi</t>
  </si>
  <si>
    <t>P.Madhu sri</t>
  </si>
  <si>
    <t>S.Meghasri</t>
  </si>
  <si>
    <t>BE</t>
  </si>
  <si>
    <t>S.Varshini</t>
  </si>
  <si>
    <t>M.Brinda</t>
  </si>
  <si>
    <t>S.Sabari</t>
  </si>
  <si>
    <t>P.Mohana priya</t>
  </si>
  <si>
    <t>BPT</t>
  </si>
  <si>
    <t>K.Thamilarasi</t>
  </si>
  <si>
    <t>R.Agalyadharshini</t>
  </si>
  <si>
    <t>B.Jayasri</t>
  </si>
  <si>
    <t>S.Indresh</t>
  </si>
  <si>
    <t>S.Udhaya</t>
  </si>
  <si>
    <t>T.N.Mouly vinayaka</t>
  </si>
  <si>
    <t>B.Tech IT</t>
  </si>
  <si>
    <t>K.Vishwa</t>
  </si>
  <si>
    <t>S.Thanika</t>
  </si>
  <si>
    <t>B.Karthick Raja</t>
  </si>
  <si>
    <t>B.V.Sc</t>
  </si>
  <si>
    <t>B.Sharmitha</t>
  </si>
  <si>
    <t>N.Sinega</t>
  </si>
  <si>
    <t>R.Maheswari</t>
  </si>
  <si>
    <t>Dr.Chandran Memorial Educational Scholarship</t>
  </si>
  <si>
    <t>T.Priya</t>
  </si>
  <si>
    <t>S.Sandhiyadevi</t>
  </si>
  <si>
    <t>S.Priyadharshini</t>
  </si>
  <si>
    <t>R.Rajendiran</t>
  </si>
  <si>
    <t>J.Mohammed Junaith</t>
  </si>
  <si>
    <t>A.Gowtham</t>
  </si>
  <si>
    <t>M.Ganesh Prabu</t>
  </si>
  <si>
    <t>V.Thapaswisri</t>
  </si>
  <si>
    <t>V.Dhayanithi</t>
  </si>
  <si>
    <t>C.Sakthileelavathi</t>
  </si>
  <si>
    <t>Educational Support to Rural School Student in Vedaranyam.</t>
  </si>
  <si>
    <t>B.Durga</t>
  </si>
  <si>
    <t>G.Vasantharani</t>
  </si>
  <si>
    <t>A.Devika</t>
  </si>
  <si>
    <t>M.Piruntha</t>
  </si>
  <si>
    <t>K.Rubika</t>
  </si>
  <si>
    <t>N.Bakyalakshmi</t>
  </si>
  <si>
    <t>R.Varsha</t>
  </si>
  <si>
    <t>V.Sinthuja</t>
  </si>
  <si>
    <t>M.Kanishka</t>
  </si>
  <si>
    <t>M.Kaviya sri</t>
  </si>
  <si>
    <t>V.Haridharshini</t>
  </si>
  <si>
    <t>T.Porkodi</t>
  </si>
  <si>
    <t>J.Vinisha</t>
  </si>
  <si>
    <t>M.Ridhivarshini</t>
  </si>
  <si>
    <t>S.Vaishnavi</t>
  </si>
  <si>
    <t>M.Pooja</t>
  </si>
  <si>
    <t>A.Rubasri</t>
  </si>
  <si>
    <t>S.Rajasri</t>
  </si>
  <si>
    <t>G.Swathi</t>
  </si>
  <si>
    <t>J.Ishwarya</t>
  </si>
  <si>
    <t>V.Monika</t>
  </si>
  <si>
    <t>S.Mahathi</t>
  </si>
  <si>
    <t>A.Dhivya</t>
  </si>
  <si>
    <t>Nishanthini</t>
  </si>
  <si>
    <t>Abinaya</t>
  </si>
  <si>
    <t>Hema Perumal</t>
  </si>
  <si>
    <t>S.Divya</t>
  </si>
  <si>
    <t>Poongodhai</t>
  </si>
  <si>
    <t>S.Karpagavalli</t>
  </si>
  <si>
    <t>G.Kanisga</t>
  </si>
  <si>
    <t>B.Thaniyasri</t>
  </si>
  <si>
    <t>Lakshana</t>
  </si>
  <si>
    <t>M.Sowmiya</t>
  </si>
  <si>
    <t>P.Lavanya Shree</t>
  </si>
  <si>
    <t>Sathishsri</t>
  </si>
  <si>
    <t>Hanshika</t>
  </si>
  <si>
    <t>K.Abarna</t>
  </si>
  <si>
    <t>Rubasri</t>
  </si>
  <si>
    <t>B.Balasuruthi</t>
  </si>
  <si>
    <t>S.Udhaya Banu</t>
  </si>
  <si>
    <t>B.Pavithra</t>
  </si>
  <si>
    <t>R.Thashmitha</t>
  </si>
  <si>
    <t>M.Thanushka</t>
  </si>
  <si>
    <t>D.Nandhana</t>
  </si>
  <si>
    <t>Abirami</t>
  </si>
  <si>
    <t>R.Gunasri</t>
  </si>
  <si>
    <t>Sabitha</t>
  </si>
  <si>
    <t>K.Dhaniya Sri</t>
  </si>
  <si>
    <t>G.Kanishka</t>
  </si>
  <si>
    <t>R.Pradeepa</t>
  </si>
  <si>
    <t xml:space="preserve">Sivasubramaniyam Memorial Educational Scholarship </t>
  </si>
  <si>
    <t>P.D.Vibisha</t>
  </si>
  <si>
    <t>TNF Golden Jubilee Education Scholarship</t>
  </si>
  <si>
    <t>M.A.Sneha</t>
  </si>
  <si>
    <t>Stanley Medical Alumni Scholarship</t>
  </si>
  <si>
    <t>G.Prabhadevi</t>
  </si>
  <si>
    <t>A.Patteswari</t>
  </si>
  <si>
    <t>S.V.Abhijayaa</t>
  </si>
  <si>
    <t>K.Esakkiammal</t>
  </si>
  <si>
    <t>Dr.Anandavalli Krishnamoorthy Endowment Fund</t>
  </si>
  <si>
    <t>B.Muthu Manjula Devi</t>
  </si>
  <si>
    <t>T.Ramachandiran</t>
  </si>
  <si>
    <t>Dr.Anandakrishnan Educational Scholarship</t>
  </si>
  <si>
    <t>K.Parameshwaran</t>
  </si>
  <si>
    <t>Subramaniyan Krishnamoorthy Scholarship Fund Project</t>
  </si>
  <si>
    <t>E.Dharun</t>
  </si>
  <si>
    <t>R.George Kennady</t>
  </si>
  <si>
    <t>M.Sai Dharshini</t>
  </si>
  <si>
    <t>B.Pravika</t>
  </si>
  <si>
    <t>A.Aravindhkumar</t>
  </si>
  <si>
    <t>M.Srinithi</t>
  </si>
  <si>
    <t>K.M Sudharsan</t>
  </si>
  <si>
    <t>S.Sanjay Raj</t>
  </si>
  <si>
    <t>S.Dinesh</t>
  </si>
  <si>
    <t>M.Shanmuga Sundaram</t>
  </si>
  <si>
    <t>Adopt a Student in Thoothukudi District Under Flood Relief Project</t>
  </si>
  <si>
    <t>J.Jerson</t>
  </si>
  <si>
    <t>A.Muthu Meena</t>
  </si>
  <si>
    <t>A.Indira</t>
  </si>
  <si>
    <t>V.Bala Akash</t>
  </si>
  <si>
    <t>R.Bavani</t>
  </si>
  <si>
    <t>Sakunthala Nagappan Educational Scholarship</t>
  </si>
  <si>
    <t>A.Bhuvaneswari</t>
  </si>
  <si>
    <t>Kandasamy and Subbayammal Educational Helping Hands Project</t>
  </si>
  <si>
    <t>V.Harini</t>
  </si>
  <si>
    <t>C.Gomathi</t>
  </si>
  <si>
    <t>B.Vignesh</t>
  </si>
  <si>
    <t>J.Kandhan</t>
  </si>
  <si>
    <t>G.Kumaresan</t>
  </si>
  <si>
    <t>J.Priya Dharshini</t>
  </si>
  <si>
    <t>TNF Scholarship for Orphaned Children due to COVID 19 Pandemic</t>
  </si>
  <si>
    <t>J.Divya Dharshini</t>
  </si>
  <si>
    <t>P.Premkaran</t>
  </si>
  <si>
    <t>E.Elangeeran</t>
  </si>
  <si>
    <t>N.Sriram</t>
  </si>
  <si>
    <t>A.Sanaya</t>
  </si>
  <si>
    <t>M.Kavitha</t>
  </si>
  <si>
    <t>F.Aliyakhan</t>
  </si>
  <si>
    <t>N.G.Lakshithasri</t>
  </si>
  <si>
    <t>K.Archana</t>
  </si>
  <si>
    <t>K.Akshaya</t>
  </si>
  <si>
    <t>R.Nikitha</t>
  </si>
  <si>
    <t>S.Tasnim Taj</t>
  </si>
  <si>
    <t>N.S Amrutha</t>
  </si>
  <si>
    <t>S.Rabiya Kowsar</t>
  </si>
  <si>
    <t>P.Swetha</t>
  </si>
  <si>
    <t>B.Purnishree</t>
  </si>
  <si>
    <t>N.G.Lalanasri</t>
  </si>
  <si>
    <t>H.V.Isha</t>
  </si>
  <si>
    <t>S.Divyadharshini</t>
  </si>
  <si>
    <t>M.Kaviya</t>
  </si>
  <si>
    <t>M.Harisha</t>
  </si>
  <si>
    <t>S.Subha dharshana</t>
  </si>
  <si>
    <t>S.Gowthamraja</t>
  </si>
  <si>
    <t>A.Girivasan</t>
  </si>
  <si>
    <t>J.Ramya</t>
  </si>
  <si>
    <t>J.Manikandan</t>
  </si>
  <si>
    <t>D.Anbu</t>
  </si>
  <si>
    <t>B.Sowjanya</t>
  </si>
  <si>
    <t>V.Sai Akshaya</t>
  </si>
  <si>
    <t>C.Bhavana Sri</t>
  </si>
  <si>
    <t>V.Desinguraj</t>
  </si>
  <si>
    <t>K.Kabilesh babu</t>
  </si>
  <si>
    <t>C.Sudharsan</t>
  </si>
  <si>
    <t>A.Mounika</t>
  </si>
  <si>
    <t>M.Akalya</t>
  </si>
  <si>
    <t>R.Gokul</t>
  </si>
  <si>
    <t>5th Std</t>
  </si>
  <si>
    <t>T.Ieniya</t>
  </si>
  <si>
    <t>V.Raksha</t>
  </si>
  <si>
    <t>T.Aashna</t>
  </si>
  <si>
    <t>S.Kiruba</t>
  </si>
  <si>
    <t>A.Bhavana</t>
  </si>
  <si>
    <t>S.Rithika</t>
  </si>
  <si>
    <t>S.Venkateshwaran</t>
  </si>
  <si>
    <t>V.Vimalraj</t>
  </si>
  <si>
    <t>K.Abinaya</t>
  </si>
  <si>
    <t>V.S Sanjay</t>
  </si>
  <si>
    <t>P.Selva Sangari</t>
  </si>
  <si>
    <t>4th Std</t>
  </si>
  <si>
    <t>R.Deethi</t>
  </si>
  <si>
    <t>S.Rohini</t>
  </si>
  <si>
    <t>Subiksha</t>
  </si>
  <si>
    <t>Rithish</t>
  </si>
  <si>
    <t>B.Bonisha</t>
  </si>
  <si>
    <t>DGNM</t>
  </si>
  <si>
    <t>N.Durgashini</t>
  </si>
  <si>
    <t>V.Vishnu</t>
  </si>
  <si>
    <t>Mann Vasanai District Corpus Fund Mayiladuthurai District</t>
  </si>
  <si>
    <t>M.Velumurugan</t>
  </si>
  <si>
    <t>B.Srihari</t>
  </si>
  <si>
    <t>S.Sangavi</t>
  </si>
  <si>
    <t>E.V.Vishnu</t>
  </si>
  <si>
    <t>S.Kiruthiga</t>
  </si>
  <si>
    <t>S.Pradhipa</t>
  </si>
  <si>
    <t>M.Muthu Krishnan</t>
  </si>
  <si>
    <t>B.Bavana</t>
  </si>
  <si>
    <t>S.Kowsik</t>
  </si>
  <si>
    <t>C.Renu</t>
  </si>
  <si>
    <t>V.Vinis</t>
  </si>
  <si>
    <t>R.Nivetha</t>
  </si>
  <si>
    <t>V.Sanjana</t>
  </si>
  <si>
    <t>U.Keerthivasan</t>
  </si>
  <si>
    <t>S.Manikandan</t>
  </si>
  <si>
    <t>E.Dharunya</t>
  </si>
  <si>
    <t>M.Mahadevi</t>
  </si>
  <si>
    <t>V.Ramesh</t>
  </si>
  <si>
    <t>K.Kanishkar</t>
  </si>
  <si>
    <t>M.Vasanthu</t>
  </si>
  <si>
    <t>A.Kubendhiran</t>
  </si>
  <si>
    <t>S.Vasikaran</t>
  </si>
  <si>
    <t>E.Akash</t>
  </si>
  <si>
    <t>M.Revathi</t>
  </si>
  <si>
    <t>K.Thanajayan</t>
  </si>
  <si>
    <t>S.Sivaranjani</t>
  </si>
  <si>
    <t>S.Dhanushitha</t>
  </si>
  <si>
    <t>S.Vembarasi</t>
  </si>
  <si>
    <t>P.Saraswathi</t>
  </si>
  <si>
    <t>M.Abarna</t>
  </si>
  <si>
    <t>A.Arisha</t>
  </si>
  <si>
    <t>D.Sathiyapriya</t>
  </si>
  <si>
    <t>R.Dhivyalakshmi</t>
  </si>
  <si>
    <t>M.Aarthi</t>
  </si>
  <si>
    <t>V.Kavish</t>
  </si>
  <si>
    <t>A.Anbu selvan</t>
  </si>
  <si>
    <t>S.Pratheesh</t>
  </si>
  <si>
    <t>B.Rajesh</t>
  </si>
  <si>
    <t>N.Nethaji</t>
  </si>
  <si>
    <t>P.Gobinath</t>
  </si>
  <si>
    <t>N.Suvetha</t>
  </si>
  <si>
    <t>K.Kavikkuyil</t>
  </si>
  <si>
    <t>R.Ajish</t>
  </si>
  <si>
    <t>S.Durga</t>
  </si>
  <si>
    <t>N.Vinithini</t>
  </si>
  <si>
    <t>R.Ramya</t>
  </si>
  <si>
    <t>V.Dhanushika</t>
  </si>
  <si>
    <t>A.Jeshika</t>
  </si>
  <si>
    <t>A.Sivasakthi</t>
  </si>
  <si>
    <t>R.Anupriya</t>
  </si>
  <si>
    <t>Priyadharshini</t>
  </si>
  <si>
    <t>V.Sakthivel</t>
  </si>
  <si>
    <t>Mann Vasanai District Corpus Fund Thiruppathur District</t>
  </si>
  <si>
    <t>S.Kumaran</t>
  </si>
  <si>
    <t>S.Ragavan</t>
  </si>
  <si>
    <t>R.Sethupathy</t>
  </si>
  <si>
    <t>T.Mathavan</t>
  </si>
  <si>
    <t>R.Mojaheeth</t>
  </si>
  <si>
    <t>B.Saqib Ammed</t>
  </si>
  <si>
    <t>S.Mohammed Zain</t>
  </si>
  <si>
    <t>B.Mohammed Hassan</t>
  </si>
  <si>
    <t>A.Mohammed Adnan</t>
  </si>
  <si>
    <t>S.Prasanna</t>
  </si>
  <si>
    <t>S.Mohammed Anas</t>
  </si>
  <si>
    <t>K.Mohammed Irfan</t>
  </si>
  <si>
    <t>A.Sufiyan</t>
  </si>
  <si>
    <t>M.Mohammed Talha</t>
  </si>
  <si>
    <t>K.Arunjothi</t>
  </si>
  <si>
    <t>E.Afroze Ahmed</t>
  </si>
  <si>
    <t>R.Lohith Kumar</t>
  </si>
  <si>
    <t>Mann Vasanai District Corpus Fund Vellore District</t>
  </si>
  <si>
    <t>R.Bhuvanesh</t>
  </si>
  <si>
    <t>M.Poojashree</t>
  </si>
  <si>
    <t>S.Kaviya</t>
  </si>
  <si>
    <t>I.Nimra Fathima</t>
  </si>
  <si>
    <t>V.Nehasri</t>
  </si>
  <si>
    <t>V.Parthiban</t>
  </si>
  <si>
    <t>E.Siva Suriya</t>
  </si>
  <si>
    <t>G.Charumathy</t>
  </si>
  <si>
    <t>S.Indumathi</t>
  </si>
  <si>
    <t>S.Sathish</t>
  </si>
  <si>
    <t>N.Divyashri</t>
  </si>
  <si>
    <t>T.Sanjay kumar</t>
  </si>
  <si>
    <t>G.Yathra</t>
  </si>
  <si>
    <t>M.Aditya Ethazyhiyan</t>
  </si>
  <si>
    <t>M.Parthasarathi</t>
  </si>
  <si>
    <t>A.ArunKumar</t>
  </si>
  <si>
    <t>Mann Vasanai District Corpus Fund Theni District</t>
  </si>
  <si>
    <t>P.Chandra mohan</t>
  </si>
  <si>
    <t>HMCS</t>
  </si>
  <si>
    <t>J.Vishvaraja</t>
  </si>
  <si>
    <t>M.Uma Maheswari</t>
  </si>
  <si>
    <t>B.Vairabarath</t>
  </si>
  <si>
    <t>A.Siva</t>
  </si>
  <si>
    <t>M.Manikandan</t>
  </si>
  <si>
    <t>K.Yuvaraja</t>
  </si>
  <si>
    <t>Jaswin kumar</t>
  </si>
  <si>
    <t>Sai Vidhya Bharathi</t>
  </si>
  <si>
    <t>B.Sivakumar</t>
  </si>
  <si>
    <t>T.Pranjin</t>
  </si>
  <si>
    <t>S.Selva prakash</t>
  </si>
  <si>
    <t>M.Rithish</t>
  </si>
  <si>
    <t>N.Dhanushree</t>
  </si>
  <si>
    <t>K.Praveen kumar</t>
  </si>
  <si>
    <t>K.Yuvaraj</t>
  </si>
  <si>
    <t>R.Kalairuban</t>
  </si>
  <si>
    <t>K.Erulayee</t>
  </si>
  <si>
    <t>M.Parabakaran</t>
  </si>
  <si>
    <t>Kalairaja</t>
  </si>
  <si>
    <t>M.Ramakrishnan</t>
  </si>
  <si>
    <t>V.Ranjith</t>
  </si>
  <si>
    <t>ECE</t>
  </si>
  <si>
    <t>Mann Vasanai District Corpus Fund Dindigul District</t>
  </si>
  <si>
    <t>D.Yuvan Karthikeyan</t>
  </si>
  <si>
    <t>Mann Vasanai District Corpus Fund Thiruvannamalai District</t>
  </si>
  <si>
    <t>V.Kesavan</t>
  </si>
  <si>
    <t>V.Pradeep</t>
  </si>
  <si>
    <t>N.Gopika</t>
  </si>
  <si>
    <t>CSE</t>
  </si>
  <si>
    <t>P.Priya</t>
  </si>
  <si>
    <t>AI&amp;DS</t>
  </si>
  <si>
    <t>R.Dharshini</t>
  </si>
  <si>
    <t>Mann Vasanai District Corpus Fund Karur District</t>
  </si>
  <si>
    <t>S.Sathiya</t>
  </si>
  <si>
    <t>P.Preethi</t>
  </si>
  <si>
    <t>R.Janaki</t>
  </si>
  <si>
    <t>S.Thepigaa Sri</t>
  </si>
  <si>
    <t>V.Gayathiri</t>
  </si>
  <si>
    <t>S.Srimathi</t>
  </si>
  <si>
    <t>T.Jeyanthi</t>
  </si>
  <si>
    <t>M.Sowbarnika</t>
  </si>
  <si>
    <t>T.Devi sri</t>
  </si>
  <si>
    <t>M.Sathana</t>
  </si>
  <si>
    <t>N.Suba sri</t>
  </si>
  <si>
    <t>J.Dhiyashri</t>
  </si>
  <si>
    <t>N.Mona sri</t>
  </si>
  <si>
    <t>M.Anushka</t>
  </si>
  <si>
    <t>S.Aarthi</t>
  </si>
  <si>
    <t>M.Kavishree</t>
  </si>
  <si>
    <t>S.S Rithika</t>
  </si>
  <si>
    <t>L.Kowsika</t>
  </si>
  <si>
    <t>K.Malini</t>
  </si>
  <si>
    <t>S.Pandikumkumaselvi</t>
  </si>
  <si>
    <t>R.Madhumitha</t>
  </si>
  <si>
    <t>S.Sanjana</t>
  </si>
  <si>
    <t>K.Sujitha</t>
  </si>
  <si>
    <t>K.Deepthika</t>
  </si>
  <si>
    <t>V.Pradeepa</t>
  </si>
  <si>
    <t>M.Monisha</t>
  </si>
  <si>
    <t>T.Devi Bala</t>
  </si>
  <si>
    <t>S.Aajarahaaslin</t>
  </si>
  <si>
    <t>B.Madhumitha</t>
  </si>
  <si>
    <t>V.Mathiya</t>
  </si>
  <si>
    <t>C.Kanishka</t>
  </si>
  <si>
    <t>K.Subalakshmi</t>
  </si>
  <si>
    <t>DECE</t>
  </si>
  <si>
    <t>Mann Vasanai District Corpus Fund Ariyalur District</t>
  </si>
  <si>
    <t>DEEE</t>
  </si>
  <si>
    <t>K.Prasanthini</t>
  </si>
  <si>
    <t>B.Surya</t>
  </si>
  <si>
    <t>G.Gopika</t>
  </si>
  <si>
    <t>D.Ajay</t>
  </si>
  <si>
    <t>Civil</t>
  </si>
  <si>
    <t>V.Abinaya</t>
  </si>
  <si>
    <t>R.Ramachandiran</t>
  </si>
  <si>
    <t>B.Prithishwarma</t>
  </si>
  <si>
    <t>P.Bakkiyalakshmi</t>
  </si>
  <si>
    <t>R.Prithisha</t>
  </si>
  <si>
    <t>S.Gokulan</t>
  </si>
  <si>
    <t>Mathan</t>
  </si>
  <si>
    <t>A.Rupavathi</t>
  </si>
  <si>
    <t>K.Dineshkumar</t>
  </si>
  <si>
    <t>Priyavarthini</t>
  </si>
  <si>
    <t>B.Sandhiya</t>
  </si>
  <si>
    <t>R.Deepika</t>
  </si>
  <si>
    <t>S.Vishvika</t>
  </si>
  <si>
    <t>Subashini</t>
  </si>
  <si>
    <t>Vedaprasad</t>
  </si>
  <si>
    <t>S.Sanjai</t>
  </si>
  <si>
    <t>Jeevitha</t>
  </si>
  <si>
    <t>Arulselvan</t>
  </si>
  <si>
    <t>S.Ruthiran</t>
  </si>
  <si>
    <t>T.Harish babu</t>
  </si>
  <si>
    <t>S.Tharani</t>
  </si>
  <si>
    <t>kanimozhi</t>
  </si>
  <si>
    <t>R.Rajasri</t>
  </si>
  <si>
    <t>Bavani</t>
  </si>
  <si>
    <t>S.Tamizharuvi</t>
  </si>
  <si>
    <t>K.Bavithra</t>
  </si>
  <si>
    <t>S.Yoga Dharshini</t>
  </si>
  <si>
    <t>Aarthi</t>
  </si>
  <si>
    <t>N.Veerasezhiyan</t>
  </si>
  <si>
    <t>Sabarigirinathan</t>
  </si>
  <si>
    <t xml:space="preserve">K. Sathish </t>
  </si>
  <si>
    <t>K.Sanchai Babu</t>
  </si>
  <si>
    <t>S.Jeeva</t>
  </si>
  <si>
    <t>R.Ranjith</t>
  </si>
  <si>
    <t>Hariharan</t>
  </si>
  <si>
    <t>S.Karnan</t>
  </si>
  <si>
    <t>Rathinavel</t>
  </si>
  <si>
    <t>V.Abirami</t>
  </si>
  <si>
    <t>S.Jaya</t>
  </si>
  <si>
    <t xml:space="preserve">M.Maheshwari </t>
  </si>
  <si>
    <t>Mashthani</t>
  </si>
  <si>
    <t>P.Abarna</t>
  </si>
  <si>
    <t>A.Abi</t>
  </si>
  <si>
    <t>C.Saritha</t>
  </si>
  <si>
    <t>D.Senthamizhan</t>
  </si>
  <si>
    <t>V.Gopika</t>
  </si>
  <si>
    <t>D.Anitha</t>
  </si>
  <si>
    <t>N.Priya</t>
  </si>
  <si>
    <t>A.Visuvasa Vignesh</t>
  </si>
  <si>
    <t>R.Arthi</t>
  </si>
  <si>
    <t>Praveenraj</t>
  </si>
  <si>
    <t>T.Thenmozhi</t>
  </si>
  <si>
    <t>K.Durga</t>
  </si>
  <si>
    <t>R.Malathi</t>
  </si>
  <si>
    <t>N.Swathi</t>
  </si>
  <si>
    <t>S.Kamalini</t>
  </si>
  <si>
    <t>K.Meena</t>
  </si>
  <si>
    <t>A.Rajesh</t>
  </si>
  <si>
    <t>B.Vinothini</t>
  </si>
  <si>
    <t>S.Abirami</t>
  </si>
  <si>
    <t>V.Vishnupriya</t>
  </si>
  <si>
    <t>Sowntharya</t>
  </si>
  <si>
    <t>K.Vinothini</t>
  </si>
  <si>
    <t>S.Ganthimathi</t>
  </si>
  <si>
    <t>G.Yogeswari</t>
  </si>
  <si>
    <t>S.Revathi</t>
  </si>
  <si>
    <t>R.Muthuselvan</t>
  </si>
  <si>
    <t>R.Ramakirishnan</t>
  </si>
  <si>
    <t>T.Vasanth</t>
  </si>
  <si>
    <t>P.Kamaladevi</t>
  </si>
  <si>
    <t>B.Selsiya</t>
  </si>
  <si>
    <t>A.Vijayalakshmi</t>
  </si>
  <si>
    <t>P.Mangaiyarkarasi</t>
  </si>
  <si>
    <t>T.Dhanalakshmi</t>
  </si>
  <si>
    <t>BCS</t>
  </si>
  <si>
    <t>G.Gunasundhari</t>
  </si>
  <si>
    <t>R.Nanthini</t>
  </si>
  <si>
    <t>Ramya</t>
  </si>
  <si>
    <t>E.Elamathi</t>
  </si>
  <si>
    <t>D.Menaga</t>
  </si>
  <si>
    <t>R.Biruntha</t>
  </si>
  <si>
    <t>S.Devadharshini</t>
  </si>
  <si>
    <t>Kalaivani</t>
  </si>
  <si>
    <t>M.Nivetha</t>
  </si>
  <si>
    <t>S.Gowri</t>
  </si>
  <si>
    <t>B.Indhumathi</t>
  </si>
  <si>
    <t>Radhika</t>
  </si>
  <si>
    <t>M.Senthamizhan</t>
  </si>
  <si>
    <t>M.Rajarajan</t>
  </si>
  <si>
    <t>M.Vishnu priya</t>
  </si>
  <si>
    <t>S.Omeha</t>
  </si>
  <si>
    <t>Mamm Vasanai District Corpus Fund Kanniyakumari District</t>
  </si>
  <si>
    <t>K.Manikkaraj</t>
  </si>
  <si>
    <t>S.Durga Devi</t>
  </si>
  <si>
    <t>M.Hari Krishnan</t>
  </si>
  <si>
    <t>B,A</t>
  </si>
  <si>
    <t>Aswin kumar</t>
  </si>
  <si>
    <t>S.S Thakshanamoorthi</t>
  </si>
  <si>
    <t>A.Ajitha</t>
  </si>
  <si>
    <t>M.A</t>
  </si>
  <si>
    <t>S.Asothi</t>
  </si>
  <si>
    <t>S.Sivakumar</t>
  </si>
  <si>
    <t>T.Anushiya</t>
  </si>
  <si>
    <t>V.Mariswari</t>
  </si>
  <si>
    <t>R.Dishni</t>
  </si>
  <si>
    <t>J.Sumaiya</t>
  </si>
  <si>
    <t>J.Abisuji</t>
  </si>
  <si>
    <t>T.Sujithra</t>
  </si>
  <si>
    <t>M.Brabisha</t>
  </si>
  <si>
    <t>P.J.Abinaya</t>
  </si>
  <si>
    <t>B.Nandhini</t>
  </si>
  <si>
    <t>K.K.Varshini</t>
  </si>
  <si>
    <t>N.Satheesh</t>
  </si>
  <si>
    <t>V.Bavanasri</t>
  </si>
  <si>
    <t>K.Sujatha</t>
  </si>
  <si>
    <t>J.V.Abishini</t>
  </si>
  <si>
    <t>S.J.Sree Ganesh</t>
  </si>
  <si>
    <t>S.Iswarya</t>
  </si>
  <si>
    <t>P.Chandra</t>
  </si>
  <si>
    <t>A.Muthusuba</t>
  </si>
  <si>
    <t>R.Akilavathi</t>
  </si>
  <si>
    <t>A.Haneef -AI - Suhaila</t>
  </si>
  <si>
    <t>M.Buvana</t>
  </si>
  <si>
    <t>S.Sivasankaran</t>
  </si>
  <si>
    <t>Mann Vasanai District Corpus Fund Tiruppur District</t>
  </si>
  <si>
    <t>S.Ganesh</t>
  </si>
  <si>
    <t>R.Monisha</t>
  </si>
  <si>
    <t>S.Sakthivel</t>
  </si>
  <si>
    <t>T.Subha</t>
  </si>
  <si>
    <t>R.Dinesh</t>
  </si>
  <si>
    <t>A.Cristy Leo</t>
  </si>
  <si>
    <t>13th Std</t>
  </si>
  <si>
    <t>M.Santhosh</t>
  </si>
  <si>
    <t>S.Sankar Ganesh</t>
  </si>
  <si>
    <t>G.Prince Winston</t>
  </si>
  <si>
    <t>Mann Vasanai District Corpus Fund Villupuram District</t>
  </si>
  <si>
    <t>R.Asha</t>
  </si>
  <si>
    <t>Mann Vasanai District Corpus Fund Dharmapuri District</t>
  </si>
  <si>
    <t>B.Dharshan</t>
  </si>
  <si>
    <t>C.Sivsankar</t>
  </si>
  <si>
    <t>B.Dharshini</t>
  </si>
  <si>
    <t>S.Gayathri</t>
  </si>
  <si>
    <t>S.Poorvika</t>
  </si>
  <si>
    <t>S.Lokeshvari</t>
  </si>
  <si>
    <t>S.Narmatha</t>
  </si>
  <si>
    <t>R.Iswarya</t>
  </si>
  <si>
    <t>R.Sriridhiga</t>
  </si>
  <si>
    <t>M.Harikaran</t>
  </si>
  <si>
    <t>R.Swetha</t>
  </si>
  <si>
    <t>K.Kalaivendhan</t>
  </si>
  <si>
    <t>R.Punitha</t>
  </si>
  <si>
    <t>G.S Varnika</t>
  </si>
  <si>
    <t>V.Gokulnath</t>
  </si>
  <si>
    <t>V.Poojashree</t>
  </si>
  <si>
    <t>S.Satheesh</t>
  </si>
  <si>
    <t>S.Saranya</t>
  </si>
  <si>
    <t>A.Sathya</t>
  </si>
  <si>
    <t>K.Supriya</t>
  </si>
  <si>
    <t>V.Reashma</t>
  </si>
  <si>
    <t>P.Brindha</t>
  </si>
  <si>
    <t>R.Sabari</t>
  </si>
  <si>
    <t>M.Gokulpriya</t>
  </si>
  <si>
    <t>M.Veerasamy</t>
  </si>
  <si>
    <t>K.Sachin</t>
  </si>
  <si>
    <t>N.Beulah</t>
  </si>
  <si>
    <t>M.S Naathiga</t>
  </si>
  <si>
    <t>R.Keerthinath</t>
  </si>
  <si>
    <t>G.Anisha</t>
  </si>
  <si>
    <t>D.Pavithra</t>
  </si>
  <si>
    <t>C.Saravanan</t>
  </si>
  <si>
    <t>N.Murali</t>
  </si>
  <si>
    <t>I.Rabiya Bashree</t>
  </si>
  <si>
    <t>P.Vinothini</t>
  </si>
  <si>
    <t>A.Muthulakshmi</t>
  </si>
  <si>
    <t>A.Anusri</t>
  </si>
  <si>
    <t>S.S Janani</t>
  </si>
  <si>
    <t>M.Divya</t>
  </si>
  <si>
    <t>M.Keerthika</t>
  </si>
  <si>
    <t>S.Joshni</t>
  </si>
  <si>
    <t>J.Kiruthika</t>
  </si>
  <si>
    <t>V.S.Saranya</t>
  </si>
  <si>
    <t>S.Tharanya</t>
  </si>
  <si>
    <t>S.Shindhavi</t>
  </si>
  <si>
    <t>M.Poojasri</t>
  </si>
  <si>
    <t>G.Sindhuja</t>
  </si>
  <si>
    <t>D.Yashini</t>
  </si>
  <si>
    <t>A.Sneha</t>
  </si>
  <si>
    <t>G.S Abirami</t>
  </si>
  <si>
    <t>K.Kaviyarasu</t>
  </si>
  <si>
    <t>D.Dharmadurai</t>
  </si>
  <si>
    <t>R.Settu</t>
  </si>
  <si>
    <t>M.Sabari</t>
  </si>
  <si>
    <t>J.Abishek</t>
  </si>
  <si>
    <t>M.Sivasakthi</t>
  </si>
  <si>
    <t>M.Peranandhan</t>
  </si>
  <si>
    <t>P.Sriram</t>
  </si>
  <si>
    <t>A.Archaanaa</t>
  </si>
  <si>
    <t>Mann Vasanai District Corpus Fund Virudhunagar District</t>
  </si>
  <si>
    <t>V.Arputha</t>
  </si>
  <si>
    <t>M.Mallika</t>
  </si>
  <si>
    <t>V.Vigneshwaran</t>
  </si>
  <si>
    <t>D.Jeya Rasmi</t>
  </si>
  <si>
    <t>V.Nithya</t>
  </si>
  <si>
    <t>D.Arun Raja</t>
  </si>
  <si>
    <t>P.Maheshwari</t>
  </si>
  <si>
    <t>C.Ramya</t>
  </si>
  <si>
    <t>M.Vengatesh</t>
  </si>
  <si>
    <t>P.Varadharajan</t>
  </si>
  <si>
    <t>V.Priyadharshini</t>
  </si>
  <si>
    <t>M.Harinidevi</t>
  </si>
  <si>
    <t>M.Abinaya</t>
  </si>
  <si>
    <t>A.Santhanamari</t>
  </si>
  <si>
    <t>M.Masanamuthu Alis Raja</t>
  </si>
  <si>
    <t>M.Chinna Kali</t>
  </si>
  <si>
    <t>B.Raj</t>
  </si>
  <si>
    <t>S.Sobika</t>
  </si>
  <si>
    <t>M.Indhumathi</t>
  </si>
  <si>
    <t>S.Anitha</t>
  </si>
  <si>
    <t>R.Pavithra</t>
  </si>
  <si>
    <t>T.Renuka Devi</t>
  </si>
  <si>
    <t>G.Ravikumar</t>
  </si>
  <si>
    <t>M.Aaryashalini</t>
  </si>
  <si>
    <t>S.Gowsalya</t>
  </si>
  <si>
    <t>S.Veeranagajothi</t>
  </si>
  <si>
    <t>G.Kathiresan</t>
  </si>
  <si>
    <t>K.Madhankumar</t>
  </si>
  <si>
    <t>P.Kartheeswaran</t>
  </si>
  <si>
    <t>R.Kaliraj</t>
  </si>
  <si>
    <t>M.Nagalakshmi</t>
  </si>
  <si>
    <t>K.Pandiyaraj</t>
  </si>
  <si>
    <t>N.Nagaraj</t>
  </si>
  <si>
    <t>P.Kartheeswari</t>
  </si>
  <si>
    <t>K.Maheswari</t>
  </si>
  <si>
    <t>M.Prakash</t>
  </si>
  <si>
    <t>P.Sudha</t>
  </si>
  <si>
    <t>K.Nageswari</t>
  </si>
  <si>
    <t>T.Vaishnavi</t>
  </si>
  <si>
    <t>B.Ruthradevi</t>
  </si>
  <si>
    <t>B.Karthika</t>
  </si>
  <si>
    <t>Mann Vasanai District Corpus Fund Erode District</t>
  </si>
  <si>
    <t>B.Kaviya</t>
  </si>
  <si>
    <t>TNF Educational Scholarship - 2023- 2024</t>
  </si>
  <si>
    <t xml:space="preserve">Scholarship Amount (Rs) </t>
  </si>
  <si>
    <t>Support to Government Aided School      (SC Gurukulam)</t>
  </si>
  <si>
    <t>V.Purushothaman</t>
  </si>
  <si>
    <t>E.Kaviyarasan</t>
  </si>
  <si>
    <t>K.Manish</t>
  </si>
  <si>
    <t>S.Sakthinachiyappan</t>
  </si>
  <si>
    <t>C.Samuvelraj</t>
  </si>
  <si>
    <t>R.Sivaranjini</t>
  </si>
  <si>
    <t>P.Dharani</t>
  </si>
  <si>
    <t>G.Muthumeena</t>
  </si>
  <si>
    <t>K.Alagappan</t>
  </si>
  <si>
    <t>S.Roman</t>
  </si>
  <si>
    <t>G.Muthu Lakshmi</t>
  </si>
  <si>
    <t>P.Muthu Lakshmi</t>
  </si>
  <si>
    <t>S.Mariyappan</t>
  </si>
  <si>
    <t>A.Shiyamkumar</t>
  </si>
  <si>
    <t>R.Asishkumar</t>
  </si>
  <si>
    <t>N.Saravanapandiyan</t>
  </si>
  <si>
    <t>S.Aakash</t>
  </si>
  <si>
    <t>G.Diveya</t>
  </si>
  <si>
    <t>S.Maithili Pandi</t>
  </si>
  <si>
    <t>V.Ramya</t>
  </si>
  <si>
    <t>P.Renuga</t>
  </si>
  <si>
    <t>A.Vidhya</t>
  </si>
  <si>
    <t>A.Gopika</t>
  </si>
  <si>
    <t>A.R.Niranjan</t>
  </si>
  <si>
    <t>M.S.Shri Madan</t>
  </si>
  <si>
    <t>M.Abirami</t>
  </si>
  <si>
    <t>K.Kavitha</t>
  </si>
  <si>
    <t>U.Anusiya</t>
  </si>
  <si>
    <t>J.Veni</t>
  </si>
  <si>
    <t>V.Vinu bala</t>
  </si>
  <si>
    <t>P.Prakash</t>
  </si>
  <si>
    <t>A.Janani</t>
  </si>
  <si>
    <t>B.Manickavalli</t>
  </si>
  <si>
    <t>N.Srinithi</t>
  </si>
  <si>
    <t>R.Ariharan</t>
  </si>
  <si>
    <t>S.Rasiga</t>
  </si>
  <si>
    <t>M.Deepak</t>
  </si>
  <si>
    <t>S.P.Thanabalan</t>
  </si>
  <si>
    <t>T.Sarvajitha</t>
  </si>
  <si>
    <t>L.Sandhiya</t>
  </si>
  <si>
    <t>S.Pavikishore</t>
  </si>
  <si>
    <t>E.Jeyapriya</t>
  </si>
  <si>
    <t>V.Divyadharshini</t>
  </si>
  <si>
    <t>E.Agilan</t>
  </si>
  <si>
    <t>P.Pooja</t>
  </si>
  <si>
    <t>M.Arunkumar</t>
  </si>
  <si>
    <t>P.Kalidoss</t>
  </si>
  <si>
    <t>G.Muthupandi</t>
  </si>
  <si>
    <t>V.Veeramani</t>
  </si>
  <si>
    <t>S.Santhoshkumar</t>
  </si>
  <si>
    <t>K.Saranya</t>
  </si>
  <si>
    <t>C.Arulrufeena</t>
  </si>
  <si>
    <t>M.Nandhini Priya</t>
  </si>
  <si>
    <t>R.Jeyalakshmi</t>
  </si>
  <si>
    <t>L.Muthukumar</t>
  </si>
  <si>
    <t>KR.Santhosh</t>
  </si>
  <si>
    <t>S.Rithivarsini</t>
  </si>
  <si>
    <t>A.Anson Rickie</t>
  </si>
  <si>
    <t>P.Aswin</t>
  </si>
  <si>
    <t>PR.Harini</t>
  </si>
  <si>
    <t>S.Kalaiyarasu</t>
  </si>
  <si>
    <t>A.Sarumathi</t>
  </si>
  <si>
    <t>Educational Assistance to the Destitute and Socially Abandoned School Children</t>
  </si>
  <si>
    <t>D.Keerthana</t>
  </si>
  <si>
    <t>M.Meeran Sanjay</t>
  </si>
  <si>
    <t>K.Poonkani</t>
  </si>
  <si>
    <t>M.Jayavel</t>
  </si>
  <si>
    <t>V.A Jayasuriya</t>
  </si>
  <si>
    <t>K.M.Vagulabaran</t>
  </si>
  <si>
    <t>S.Dhinakaran</t>
  </si>
  <si>
    <t>S.Sivashankaran</t>
  </si>
  <si>
    <t>R.Mutheeswaran</t>
  </si>
  <si>
    <t>J.C.Dhanush</t>
  </si>
  <si>
    <t>T.Kamesh</t>
  </si>
  <si>
    <t>P.Dinesh</t>
  </si>
  <si>
    <t>A.M.Sivayazhini</t>
  </si>
  <si>
    <t>2nd Std</t>
  </si>
  <si>
    <t>P.Kamalesh</t>
  </si>
  <si>
    <t>P.Ananthi</t>
  </si>
  <si>
    <t>Educational Assistance to Orphaned Girl Students(Kanavagam)</t>
  </si>
  <si>
    <t>J.Sivaranjani</t>
  </si>
  <si>
    <t>S.Ramya</t>
  </si>
  <si>
    <t>A.Ananthi</t>
  </si>
  <si>
    <t>V.Lakshmi</t>
  </si>
  <si>
    <t>P.Daniya</t>
  </si>
  <si>
    <t>P.Divyadharshini</t>
  </si>
  <si>
    <t>P.Marimuthu</t>
  </si>
  <si>
    <t>A.Vasanthy</t>
  </si>
  <si>
    <t>C.Sribala</t>
  </si>
  <si>
    <t>A.Sagunthala Devi</t>
  </si>
  <si>
    <t>K.Madhumeena</t>
  </si>
  <si>
    <t>A.Backiyalakshmi</t>
  </si>
  <si>
    <t>P.Gopika</t>
  </si>
  <si>
    <t>P.Pavithra</t>
  </si>
  <si>
    <t>P.Sharmetha</t>
  </si>
  <si>
    <t>G.Jayarubika</t>
  </si>
  <si>
    <t>S.Rajeswari</t>
  </si>
  <si>
    <t>B.Harish Ragav</t>
  </si>
  <si>
    <t>P.A.R. Palanisamy Gounder &amp; Mrs. Lakshmi Ammal Memorial Scholarship</t>
  </si>
  <si>
    <t>R.Gaganashree</t>
  </si>
  <si>
    <t>S.Rakshitha</t>
  </si>
  <si>
    <t>R.Bhavani</t>
  </si>
  <si>
    <t>M.Yasodha</t>
  </si>
  <si>
    <t>M.Abeeha Ummu</t>
  </si>
  <si>
    <t>S.Asin</t>
  </si>
  <si>
    <t>R.Jeevananthan</t>
  </si>
  <si>
    <t>M.Sanjay</t>
  </si>
  <si>
    <t>D.Nilavarasan</t>
  </si>
  <si>
    <t>I.Rizwana Praveen</t>
  </si>
  <si>
    <t>Manickam and Dr.Padmavathy Scholarship</t>
  </si>
  <si>
    <t>S.I.Syedathil</t>
  </si>
  <si>
    <t>N.Mohammed Jaffar Hussain</t>
  </si>
  <si>
    <t>R.Keerthana</t>
  </si>
  <si>
    <t>M.B.S. Subhadra</t>
  </si>
  <si>
    <t>S.Dhanusri</t>
  </si>
  <si>
    <t>S.Megasri</t>
  </si>
  <si>
    <t>J.Jamema Jayaseeli</t>
  </si>
  <si>
    <t>M.Aiswini</t>
  </si>
  <si>
    <t>K.Purushothaman</t>
  </si>
  <si>
    <t>V.Balaji</t>
  </si>
  <si>
    <t>V.Barani</t>
  </si>
  <si>
    <t>M.Umar Mukthar</t>
  </si>
  <si>
    <t>Dr.Ramdass Abboy Memorial Educational Scholarship</t>
  </si>
  <si>
    <t>B.Pradeepraj</t>
  </si>
  <si>
    <t>R.Kumar</t>
  </si>
  <si>
    <t>H.Praveen</t>
  </si>
  <si>
    <t>B.Bharath</t>
  </si>
  <si>
    <t>S.Charles Prabakaran</t>
  </si>
  <si>
    <t>K.Mohammed Ibrahim</t>
  </si>
  <si>
    <t>T.Rebeckal</t>
  </si>
  <si>
    <t>S.Kesavamoorthy</t>
  </si>
  <si>
    <t>R.Loganathan</t>
  </si>
  <si>
    <t>K.Aswanth</t>
  </si>
  <si>
    <t>A.Dharshini</t>
  </si>
  <si>
    <t>G.Vijayalakshmi</t>
  </si>
  <si>
    <t>B.Ravikumar</t>
  </si>
  <si>
    <t>K.Vishva</t>
  </si>
  <si>
    <t>P.Gayathri</t>
  </si>
  <si>
    <t>V.Soniya</t>
  </si>
  <si>
    <t>S.Akshaya</t>
  </si>
  <si>
    <t>V.Padmanaban</t>
  </si>
  <si>
    <t>R.Ranjini</t>
  </si>
  <si>
    <t>R.Abinaya</t>
  </si>
  <si>
    <t>R.Inzanamulhath</t>
  </si>
  <si>
    <t>N.Purushothaman</t>
  </si>
  <si>
    <t>R.Mogana</t>
  </si>
  <si>
    <t>S.Dhivya</t>
  </si>
  <si>
    <t>T.Azhagu Archana</t>
  </si>
  <si>
    <t>S.Syed Salaudheen</t>
  </si>
  <si>
    <t>S.Premkumar</t>
  </si>
  <si>
    <t>V.Yazhini</t>
  </si>
  <si>
    <t>K.Kaviyarasi</t>
  </si>
  <si>
    <t>V.Jaklin</t>
  </si>
  <si>
    <t>K.Valarmathi</t>
  </si>
  <si>
    <t>V.Harsheni</t>
  </si>
  <si>
    <t>R.Anandhi</t>
  </si>
  <si>
    <t>D.Soundarya</t>
  </si>
  <si>
    <t>G.Dinesh kumar</t>
  </si>
  <si>
    <t>N.Gopalakrishnan</t>
  </si>
  <si>
    <t>K.Bagavathi</t>
  </si>
  <si>
    <t>L.Ashok kumar</t>
  </si>
  <si>
    <t>P.Vignesh</t>
  </si>
  <si>
    <t>S.Prekash</t>
  </si>
  <si>
    <t>R.Mohanraj</t>
  </si>
  <si>
    <t>J.Nirmal kumar</t>
  </si>
  <si>
    <t>S.Ranjini</t>
  </si>
  <si>
    <t>A.Thamizh Kalanjiyan</t>
  </si>
  <si>
    <t>S.Nishanthini</t>
  </si>
  <si>
    <t>G.Sam Paul Richered</t>
  </si>
  <si>
    <t>P.Ganapathy</t>
  </si>
  <si>
    <t>K.Keerthana</t>
  </si>
  <si>
    <t>R.Nalini</t>
  </si>
  <si>
    <t>M.Amaravathi</t>
  </si>
  <si>
    <t>B.Lalitha</t>
  </si>
  <si>
    <t>K.Snekha</t>
  </si>
  <si>
    <t>V.Bhavana</t>
  </si>
  <si>
    <t>B.S. Ranjith kumar</t>
  </si>
  <si>
    <t>Rajasekaran Memorial Educational Scholarship</t>
  </si>
  <si>
    <t>E.Gowtham</t>
  </si>
  <si>
    <t>V.Damodharan</t>
  </si>
  <si>
    <t>M.E</t>
  </si>
  <si>
    <t>Sivasubramaniyam Memorial Educational Scholarship</t>
  </si>
  <si>
    <t>A.Nikitha</t>
  </si>
  <si>
    <t>S.Deepa</t>
  </si>
  <si>
    <t>V.Subasri</t>
  </si>
  <si>
    <t>G.Jayasri</t>
  </si>
  <si>
    <t>M.U.Prasanna</t>
  </si>
  <si>
    <t>K.Mathankumar</t>
  </si>
  <si>
    <t>M.Mohammed Salman Paries</t>
  </si>
  <si>
    <t>S.Sivasankari</t>
  </si>
  <si>
    <t>B.Nishanthini</t>
  </si>
  <si>
    <t>R.Durgadevi</t>
  </si>
  <si>
    <t>M.Poongothai</t>
  </si>
  <si>
    <t>P.Sneha</t>
  </si>
  <si>
    <t>N.Sulthana Nasrin</t>
  </si>
  <si>
    <t>M.Shanmuga Vasanth</t>
  </si>
  <si>
    <t>P.Ramaswami Memorial Educational Sholarship</t>
  </si>
  <si>
    <t>D.Thirumalai</t>
  </si>
  <si>
    <t>K.Sandhiveeran</t>
  </si>
  <si>
    <t>B.Sivashankar</t>
  </si>
  <si>
    <t>Bharathiyar Arakkattalai Education Scholarship</t>
  </si>
  <si>
    <t>S.Mahinas</t>
  </si>
  <si>
    <t>M.A Sneha</t>
  </si>
  <si>
    <t>Stanly Medical Alumni Scholarship</t>
  </si>
  <si>
    <t>S.V.Abijayaa</t>
  </si>
  <si>
    <t>A.Patteeswari</t>
  </si>
  <si>
    <t>T.Rajavarshini</t>
  </si>
  <si>
    <t>Sri Krishna Aiyer Higher Secondary School</t>
  </si>
  <si>
    <t>S.Selvaprakash</t>
  </si>
  <si>
    <t>G.Vishnu Sankar</t>
  </si>
  <si>
    <t>G.Ponkarthikeyan</t>
  </si>
  <si>
    <t>R.Kodieswaran</t>
  </si>
  <si>
    <t>I.Mariyappan</t>
  </si>
  <si>
    <t>U.Vallarasu</t>
  </si>
  <si>
    <t>M.Akilan</t>
  </si>
  <si>
    <t>S.Sithesh</t>
  </si>
  <si>
    <t>K.Harishkumar</t>
  </si>
  <si>
    <t>M.Surya</t>
  </si>
  <si>
    <t>K.Manojkumar</t>
  </si>
  <si>
    <t>R.Suryaprakash</t>
  </si>
  <si>
    <t>S.Kalairaja</t>
  </si>
  <si>
    <t>A.Praba</t>
  </si>
  <si>
    <t>T.Divyasri</t>
  </si>
  <si>
    <t>M.Logeshgandhi</t>
  </si>
  <si>
    <t>M.Suriya</t>
  </si>
  <si>
    <t>N.Veerabalamurugan</t>
  </si>
  <si>
    <t>C.Vignesh</t>
  </si>
  <si>
    <t>M.Nivash</t>
  </si>
  <si>
    <t>A.Sakkaravarthi</t>
  </si>
  <si>
    <t>M.Durgesh</t>
  </si>
  <si>
    <t>S.Sudharsan</t>
  </si>
  <si>
    <t>R.Naveenkumar</t>
  </si>
  <si>
    <t>P.Munishkumar</t>
  </si>
  <si>
    <t>S.Jayaramakrishnan</t>
  </si>
  <si>
    <t>S.Vishwanath</t>
  </si>
  <si>
    <t>A.Arun</t>
  </si>
  <si>
    <t>B.Jayasurya</t>
  </si>
  <si>
    <t>D.Sharan</t>
  </si>
  <si>
    <t>M.Aiswarya</t>
  </si>
  <si>
    <t>DMT</t>
  </si>
  <si>
    <t>Girls Upliftment Educational Fund Project - Nursing and Related Courses</t>
  </si>
  <si>
    <t>Arumugam &amp; Gurunatha Mudaliar Educational Scholarship</t>
  </si>
  <si>
    <t>T.N.Mouly Vinayaka</t>
  </si>
  <si>
    <t>S.Soundar Rajan</t>
  </si>
  <si>
    <t>K.Thaya</t>
  </si>
  <si>
    <t>P.S.Rithika</t>
  </si>
  <si>
    <t>S.Sridhar</t>
  </si>
  <si>
    <t>D.Balasubramaniyam</t>
  </si>
  <si>
    <t>B.Karthic Raja</t>
  </si>
  <si>
    <t>R.Gowsalya</t>
  </si>
  <si>
    <t>S.Udaya</t>
  </si>
  <si>
    <t>P.Janani</t>
  </si>
  <si>
    <t>V.M.Balakrishnan</t>
  </si>
  <si>
    <t>M.Pharmacy</t>
  </si>
  <si>
    <t>B.Rishikumar</t>
  </si>
  <si>
    <t>A.A.Sri Kavin</t>
  </si>
  <si>
    <t>T.Ramachandhiran</t>
  </si>
  <si>
    <t>Padmashri Dr.M.Anadakrishnan Educational Project</t>
  </si>
  <si>
    <t>K.Devaraj</t>
  </si>
  <si>
    <t>P.R.S Educational Scholarship Project</t>
  </si>
  <si>
    <t>S.Ranjith kumar</t>
  </si>
  <si>
    <t>S.Boobal</t>
  </si>
  <si>
    <t>Mann Vasanai District Corpus Fund (Tirupur District)</t>
  </si>
  <si>
    <t>S.Suvetha</t>
  </si>
  <si>
    <t>A.Rohini</t>
  </si>
  <si>
    <t>K.Navaneetha</t>
  </si>
  <si>
    <t>K.Mathumathi</t>
  </si>
  <si>
    <t>M.Logesh</t>
  </si>
  <si>
    <t>Mann Vasanai District Corpus Fund (Theni District)</t>
  </si>
  <si>
    <t>S.Jeevitha</t>
  </si>
  <si>
    <t>Mann Vasanai District Corpus Fund (Dindigul District)</t>
  </si>
  <si>
    <t>K.Saravana Bharathy</t>
  </si>
  <si>
    <t>D.Naren Karthik</t>
  </si>
  <si>
    <t>N.Nithya Sri</t>
  </si>
  <si>
    <t>Mann Vasanai District Corpus Fund (Karur District)</t>
  </si>
  <si>
    <t>K.Nandhini</t>
  </si>
  <si>
    <t>S.Sowmiya</t>
  </si>
  <si>
    <t>G.Siva sakthi</t>
  </si>
  <si>
    <t>C.Sasikala</t>
  </si>
  <si>
    <t>A.Anand</t>
  </si>
  <si>
    <t>S.V.Vigneshwaran</t>
  </si>
  <si>
    <t>Mann Vasanai District Corpus Fund (Kanniyakumari District)</t>
  </si>
  <si>
    <t>TNF Covid Scholarship</t>
  </si>
  <si>
    <t>A.Saranya</t>
  </si>
  <si>
    <t>J.Divya Sri</t>
  </si>
  <si>
    <t>B.Purni Shree</t>
  </si>
  <si>
    <t>P.Shamini</t>
  </si>
  <si>
    <t>N.Lalana Sri</t>
  </si>
  <si>
    <t>A.Lokesh</t>
  </si>
  <si>
    <t>S.Kalaiselvi</t>
  </si>
  <si>
    <t>N.S.Amrutha</t>
  </si>
  <si>
    <t>Sai Akshaya</t>
  </si>
  <si>
    <t>S.Divya Dharsini</t>
  </si>
  <si>
    <t>I.Afeefa</t>
  </si>
  <si>
    <t>I.Aakif Ali</t>
  </si>
  <si>
    <t>N.Lakshitha Sri</t>
  </si>
  <si>
    <t>A.Ummekulsum</t>
  </si>
  <si>
    <t>P.Sweetha</t>
  </si>
  <si>
    <t>N.Saranya</t>
  </si>
  <si>
    <t>N.Kavya</t>
  </si>
  <si>
    <t>D.Kokilavani</t>
  </si>
  <si>
    <t>S.Annusri</t>
  </si>
  <si>
    <t>N.Saranesh Pandiyan</t>
  </si>
  <si>
    <t>K.Elangeeran</t>
  </si>
  <si>
    <t>TNF Educational Scholarship - 2025 - 2026</t>
  </si>
  <si>
    <t>Reshma R.S</t>
  </si>
  <si>
    <t>B.Sc Nursing                2nd Year</t>
  </si>
  <si>
    <t>N.Aarthi</t>
  </si>
  <si>
    <t>Ali Aafiya Mubarak</t>
  </si>
  <si>
    <t>Shihashini .P</t>
  </si>
  <si>
    <t>Akash.R</t>
  </si>
  <si>
    <t>M.Prajin</t>
  </si>
  <si>
    <t>Manishka.P</t>
  </si>
  <si>
    <t>Soundarapriyan.N</t>
  </si>
  <si>
    <t>B.A Tamil                 2nd Year</t>
  </si>
  <si>
    <t>Dharshni.A</t>
  </si>
  <si>
    <t>B.Sc IT                        2nd Year</t>
  </si>
  <si>
    <t>Kaviya.K</t>
  </si>
  <si>
    <t>BCA                           2nd Year</t>
  </si>
  <si>
    <t>BDS                            4th Year</t>
  </si>
  <si>
    <t>UPLIFT – TNF USA Educational Scholarship</t>
  </si>
  <si>
    <t>Vibisha P.D</t>
  </si>
  <si>
    <t>MBBS                           3rd Year</t>
  </si>
  <si>
    <t>Harsheni . V</t>
  </si>
  <si>
    <t>Dr.Ramdass Abboy Educational Scholarship</t>
  </si>
  <si>
    <t>Bhavasri . V</t>
  </si>
  <si>
    <t>Dhanshika</t>
  </si>
  <si>
    <t>Sobika.S</t>
  </si>
  <si>
    <t>B.Sc Bio Chemistry 1st Year</t>
  </si>
  <si>
    <t>Naveen kumar</t>
  </si>
  <si>
    <t>BCA  1st Year</t>
  </si>
  <si>
    <t>Harini Ramesh</t>
  </si>
  <si>
    <t>Ragavi.S</t>
  </si>
  <si>
    <t>Deepika.K</t>
  </si>
  <si>
    <t>Sankaran.K</t>
  </si>
  <si>
    <t>Dinesh kumar.D</t>
  </si>
  <si>
    <t>Elakiya.M</t>
  </si>
  <si>
    <t>B.Com  1st Year</t>
  </si>
  <si>
    <t>Gokul.E</t>
  </si>
  <si>
    <t>Dhanush.S</t>
  </si>
  <si>
    <t>B.Sc CS  1st Year</t>
  </si>
  <si>
    <t>Kamalesh</t>
  </si>
  <si>
    <t>Tamil Selvan.V</t>
  </si>
  <si>
    <t>Rakesh.K</t>
  </si>
  <si>
    <t>BBA  1st Year</t>
  </si>
  <si>
    <t>Vijayaragavan.V</t>
  </si>
  <si>
    <t>Sneha.B</t>
  </si>
  <si>
    <t>Gokulraj.B</t>
  </si>
  <si>
    <t>Dhanalakshmi.D</t>
  </si>
  <si>
    <t>Raghul.R</t>
  </si>
  <si>
    <t>Sujitha.S</t>
  </si>
  <si>
    <t>Dilipan.S</t>
  </si>
  <si>
    <t>Balaji kumar</t>
  </si>
  <si>
    <t>Dilli Babu.M</t>
  </si>
  <si>
    <t>Muthuvappa.A</t>
  </si>
  <si>
    <t>Tamilarasi</t>
  </si>
  <si>
    <t>Sham.K</t>
  </si>
  <si>
    <t>Dillikumar.V</t>
  </si>
  <si>
    <t>Bharathraj.K</t>
  </si>
  <si>
    <t>Perarasu</t>
  </si>
  <si>
    <t>Kannathasan.V</t>
  </si>
  <si>
    <t>Mohandasan</t>
  </si>
  <si>
    <t>BCA  2nd Year</t>
  </si>
  <si>
    <t>Dhivya Sri</t>
  </si>
  <si>
    <t>Surya</t>
  </si>
  <si>
    <t>B.Com' 1st Year</t>
  </si>
  <si>
    <t>Dillirani</t>
  </si>
  <si>
    <t>Nandhini</t>
  </si>
  <si>
    <t>Pavithra.G</t>
  </si>
  <si>
    <t>Mohanakumar</t>
  </si>
  <si>
    <t>Lakshmi Sri.G</t>
  </si>
  <si>
    <t>Hitheesh</t>
  </si>
  <si>
    <t>Jagadesan</t>
  </si>
  <si>
    <t>Sangeetha</t>
  </si>
  <si>
    <t>Thamira.B</t>
  </si>
  <si>
    <t>Sowmiya</t>
  </si>
  <si>
    <t>Gayathri</t>
  </si>
  <si>
    <t>Deepika</t>
  </si>
  <si>
    <t>Santhosh.S</t>
  </si>
  <si>
    <t>Sakthivel</t>
  </si>
  <si>
    <t>Angelin</t>
  </si>
  <si>
    <t>B.Sc Bio Chemistry  1st Year</t>
  </si>
  <si>
    <t>K.V Mano</t>
  </si>
  <si>
    <t>BCA                                1st Year</t>
  </si>
  <si>
    <t>B.Sc CS                       1st Year</t>
  </si>
  <si>
    <t>Deepak</t>
  </si>
  <si>
    <t>B.Sc CS                              1st Year</t>
  </si>
  <si>
    <t>Shagana</t>
  </si>
  <si>
    <t>B.Sc Chemistry           1st Year</t>
  </si>
  <si>
    <t>Balaji.S</t>
  </si>
  <si>
    <t>B.Sc Chemistry                1st Year</t>
  </si>
  <si>
    <t>Madhi Usen</t>
  </si>
  <si>
    <t>Eswari</t>
  </si>
  <si>
    <t>Lingeswaran.G</t>
  </si>
  <si>
    <t>B.Sc Microbiology  1st Year</t>
  </si>
  <si>
    <t>Sarathi.M</t>
  </si>
  <si>
    <t>Ashwin.S</t>
  </si>
  <si>
    <t>Harikaran Arumugam</t>
  </si>
  <si>
    <t>Yuvaraj</t>
  </si>
  <si>
    <t>Muhamad Asif</t>
  </si>
  <si>
    <t>Muneera</t>
  </si>
  <si>
    <t>B.Sc Microbiology      1st Year</t>
  </si>
  <si>
    <t>Hemalakshmi.G</t>
  </si>
  <si>
    <t>B.Tech  (AI &amp; DS)  3rd Year</t>
  </si>
  <si>
    <t>Vidhyalakshmi.S</t>
  </si>
  <si>
    <t>Pavithra.S</t>
  </si>
  <si>
    <t>S.Komathi</t>
  </si>
  <si>
    <t>Bavais Sri.D</t>
  </si>
  <si>
    <t>Vishali.D</t>
  </si>
  <si>
    <t>Davavarshan.D</t>
  </si>
  <si>
    <t>Jayasri</t>
  </si>
  <si>
    <t>Megala.A</t>
  </si>
  <si>
    <t>Dhivyadharshini.S</t>
  </si>
  <si>
    <t>Boopathi.R</t>
  </si>
  <si>
    <t>Nithin</t>
  </si>
  <si>
    <t>Padmanabhan.V</t>
  </si>
  <si>
    <t>Yamuna Devi.R</t>
  </si>
  <si>
    <t>Keerthana.R</t>
  </si>
  <si>
    <t>Ragul.M</t>
  </si>
  <si>
    <t>Rithisri.M</t>
  </si>
  <si>
    <t>Geetha.K</t>
  </si>
  <si>
    <t>H.Dhashvanth</t>
  </si>
  <si>
    <t>Deepatharani</t>
  </si>
  <si>
    <t>Sumaiya Fathima</t>
  </si>
  <si>
    <t>Lakshika</t>
  </si>
  <si>
    <t>Logesaran</t>
  </si>
  <si>
    <t>Yoga Sri</t>
  </si>
  <si>
    <t>K.Gopi</t>
  </si>
  <si>
    <t>G.Sadhashaya</t>
  </si>
  <si>
    <t>Tabassum Farhana.Z</t>
  </si>
  <si>
    <t>Kavinesh.A</t>
  </si>
  <si>
    <t>Madhan.B</t>
  </si>
  <si>
    <t>B.Monish</t>
  </si>
  <si>
    <t>Gayathri.M</t>
  </si>
  <si>
    <t>Harisudhan</t>
  </si>
  <si>
    <t>Vijayalakshmi.R</t>
  </si>
  <si>
    <t>Hariharan.Y</t>
  </si>
  <si>
    <t>Praveenkumar Pandurangan</t>
  </si>
  <si>
    <t>G.Devaguru</t>
  </si>
  <si>
    <t>Shasmitha.E</t>
  </si>
  <si>
    <t>Bharath.M</t>
  </si>
  <si>
    <t>Tharun.B</t>
  </si>
  <si>
    <t>Poongavanam.E</t>
  </si>
  <si>
    <t>Rooban.K</t>
  </si>
  <si>
    <t>BCA                           1st Year</t>
  </si>
  <si>
    <t>Purushothaman.N</t>
  </si>
  <si>
    <t>B.Com                           3rd Year</t>
  </si>
  <si>
    <t>Setharaman.N</t>
  </si>
  <si>
    <t>BCA                              1st Year</t>
  </si>
  <si>
    <t>Nithishkumar.B</t>
  </si>
  <si>
    <t>BCA                               1st Year</t>
  </si>
  <si>
    <t>Nithishkumar Ramesh</t>
  </si>
  <si>
    <t>BCA                            1st Year</t>
  </si>
  <si>
    <t>Muhamud Shareef</t>
  </si>
  <si>
    <t>B.Sc CS                      2nd Year</t>
  </si>
  <si>
    <t>Thangam</t>
  </si>
  <si>
    <t>B.Sc CS                        2nd Year</t>
  </si>
  <si>
    <t>Vinothkumar</t>
  </si>
  <si>
    <t>B.Com                          1st Year</t>
  </si>
  <si>
    <t>Poovarasi</t>
  </si>
  <si>
    <t>Supriya.M</t>
  </si>
  <si>
    <t>B.Com                        1st Year</t>
  </si>
  <si>
    <t>Dhiviya Dharshini.K</t>
  </si>
  <si>
    <t>B.Com                           1st Year</t>
  </si>
  <si>
    <t>A.Afin Nisha</t>
  </si>
  <si>
    <t>B.A English                   1st Year</t>
  </si>
  <si>
    <t>Swathi</t>
  </si>
  <si>
    <t>Hemashree.S</t>
  </si>
  <si>
    <t>Priyanga BS</t>
  </si>
  <si>
    <t>Diya.S</t>
  </si>
  <si>
    <t>Meganathan Ashokan</t>
  </si>
  <si>
    <t>BCA                              3rd Year</t>
  </si>
  <si>
    <t>S.Ayisha</t>
  </si>
  <si>
    <t>B.A English                       1st Year</t>
  </si>
  <si>
    <t>Harish</t>
  </si>
  <si>
    <t>BCA  3rd Year</t>
  </si>
  <si>
    <t>Prakesh Sridhar</t>
  </si>
  <si>
    <t>Rajesh.B</t>
  </si>
  <si>
    <t>Kishoth.G</t>
  </si>
  <si>
    <t>Yurekha.P</t>
  </si>
  <si>
    <t>B.Com                        2nd Year</t>
  </si>
  <si>
    <t>Sham.E</t>
  </si>
  <si>
    <t>B.Com                       2nd Year</t>
  </si>
  <si>
    <t>Suganthi Ragothaman</t>
  </si>
  <si>
    <t>M.Com                         1st Year</t>
  </si>
  <si>
    <t>Harish Dayalan</t>
  </si>
  <si>
    <t>B.Sc CS                              3rd Year</t>
  </si>
  <si>
    <t>Mohamed Thoufic.M</t>
  </si>
  <si>
    <t>B.Sc CS                          3rd Year</t>
  </si>
  <si>
    <t>Chandru.S</t>
  </si>
  <si>
    <t>M.Com                          1st Year</t>
  </si>
  <si>
    <t>Udhaya.S</t>
  </si>
  <si>
    <t>M.Com                         2nd Year</t>
  </si>
  <si>
    <t>I . Abdulla</t>
  </si>
  <si>
    <t>B.Com L.L.B  2nd Year</t>
  </si>
  <si>
    <t>Athimoolam Narayanan Memorial Educational Scholarship</t>
  </si>
  <si>
    <t>Varsha . P</t>
  </si>
  <si>
    <t>BBA                             2nd Year</t>
  </si>
  <si>
    <t>Vigneshwaran .D</t>
  </si>
  <si>
    <t>MBBS                              3rd Year</t>
  </si>
  <si>
    <t>Nagaraj.P</t>
  </si>
  <si>
    <t>MBBS                          3rd Year</t>
  </si>
  <si>
    <t>Ramani Devaraj</t>
  </si>
  <si>
    <t>DMLT                          2nd Year</t>
  </si>
  <si>
    <t>Uplift Educational Scholarship Nursing and other Related Courses Project</t>
  </si>
  <si>
    <t>DMLT                         2nd Year</t>
  </si>
  <si>
    <t>J.Jeffrey John</t>
  </si>
  <si>
    <t>B.E Mechanical Engineering               2nd Year</t>
  </si>
  <si>
    <t>Kandhasamy Manickam Educational Scholarship</t>
  </si>
  <si>
    <t>Rino Mohan Mohandhas</t>
  </si>
  <si>
    <t>B.E Civil Engineering  2nd Year</t>
  </si>
  <si>
    <t>Babin Moses P. B</t>
  </si>
  <si>
    <t>P.Pratheesha</t>
  </si>
  <si>
    <t>B.Tech Agricultural Engineering                  2nd Year</t>
  </si>
  <si>
    <t>Kishore.R</t>
  </si>
  <si>
    <t>B.Sc  1st Year</t>
  </si>
  <si>
    <t>Sarath.G</t>
  </si>
  <si>
    <t>B.P.Es  1st Year</t>
  </si>
  <si>
    <t>Samsudeen.K</t>
  </si>
  <si>
    <t>Dr.S.Saradha</t>
  </si>
  <si>
    <t>Boopathi . R</t>
  </si>
  <si>
    <t>Thondamuthur Government Higher Secondary School</t>
  </si>
  <si>
    <t>Sri Kavin A.A</t>
  </si>
  <si>
    <t>Santhosh Kumar. S</t>
  </si>
  <si>
    <t>Chandru .T</t>
  </si>
  <si>
    <t>K.Kishore Kumar</t>
  </si>
  <si>
    <t>Shanmugasundharam</t>
  </si>
  <si>
    <t>Devaprasath .R</t>
  </si>
  <si>
    <t>Anbu kumar . N</t>
  </si>
  <si>
    <t>M.Sivaprasath</t>
  </si>
  <si>
    <t>Dharnish .S</t>
  </si>
  <si>
    <t>Manikumar . A</t>
  </si>
  <si>
    <t>Naveenkumar</t>
  </si>
  <si>
    <t>Annapoorani .M</t>
  </si>
  <si>
    <t>Women Empowerment - Coimbatore</t>
  </si>
  <si>
    <t>R.Bhuvaneshwari</t>
  </si>
  <si>
    <t>Abirami S.P</t>
  </si>
  <si>
    <t>Patturani .S</t>
  </si>
  <si>
    <t>Revathi .A</t>
  </si>
  <si>
    <t>Archanadevi Moorthy</t>
  </si>
  <si>
    <t>Gokila.T</t>
  </si>
  <si>
    <t>Jayasri.M</t>
  </si>
  <si>
    <t>Parveen.S</t>
  </si>
  <si>
    <t>Narmatha.B</t>
  </si>
  <si>
    <t>Kaviya Malar .S</t>
  </si>
  <si>
    <t>B.E (Civil)                         3rd Year</t>
  </si>
  <si>
    <t>Bharathiyar Arakkattalai</t>
  </si>
  <si>
    <t>Pavan.R</t>
  </si>
  <si>
    <t>Joshika J.S</t>
  </si>
  <si>
    <t>B.Pharm                      1st Year</t>
  </si>
  <si>
    <t>TNF Golden Jubilee Year – Local Fund</t>
  </si>
  <si>
    <t>Gobika</t>
  </si>
  <si>
    <t>Sandhiya Mani</t>
  </si>
  <si>
    <t>B.Tech Information Technology                 2nd Year</t>
  </si>
  <si>
    <t>Samiksha</t>
  </si>
  <si>
    <t>K.Dheepdharshini</t>
  </si>
  <si>
    <t>MPT                            1st Year</t>
  </si>
  <si>
    <t>Anusha.J</t>
  </si>
  <si>
    <t>B.A Tamil                    1st Year</t>
  </si>
  <si>
    <t>Dishni Regi Kumar</t>
  </si>
  <si>
    <t>B.Sc Physics                  2nd Year</t>
  </si>
  <si>
    <t>Abinaya Paulraj Jegasuji</t>
  </si>
  <si>
    <t>B.A History               3rd Year</t>
  </si>
  <si>
    <t>Reshma.E</t>
  </si>
  <si>
    <t>B.A History                  1st Year</t>
  </si>
  <si>
    <t>S R Rabin</t>
  </si>
  <si>
    <t>B.A History                   1st Year</t>
  </si>
  <si>
    <t>Mabiya.M</t>
  </si>
  <si>
    <t>B.A History                 1st Year</t>
  </si>
  <si>
    <t>Asmith.S</t>
  </si>
  <si>
    <t>B.Sc Information Technology              1st Year</t>
  </si>
  <si>
    <t>Sri Vaigundan Ravi</t>
  </si>
  <si>
    <t>Rincy Vijay Chandran</t>
  </si>
  <si>
    <t>B.A History                    1st Year</t>
  </si>
  <si>
    <t>Monish S.A</t>
  </si>
  <si>
    <t>B.A English                1st Year</t>
  </si>
  <si>
    <t>Aswin.R</t>
  </si>
  <si>
    <t>B.A English               1st Year</t>
  </si>
  <si>
    <t>Aslin Sweety.A</t>
  </si>
  <si>
    <t>Sanjai.M</t>
  </si>
  <si>
    <t>B.A Tamil                         1st Year</t>
  </si>
  <si>
    <t>V.T Ginimol</t>
  </si>
  <si>
    <t>B.A History                      3rd Year</t>
  </si>
  <si>
    <t>Reshma Kumarasamy</t>
  </si>
  <si>
    <t>B.A Tamil                  2nd Year</t>
  </si>
  <si>
    <t>Soniya Sobanam</t>
  </si>
  <si>
    <t>B.A History               2nd Year</t>
  </si>
  <si>
    <t>P.S Karthika</t>
  </si>
  <si>
    <t>Sherijini.S</t>
  </si>
  <si>
    <t>B.A Tamil                      3rd Year</t>
  </si>
  <si>
    <t>Jenimol.S</t>
  </si>
  <si>
    <t>B.A English               3rd Year</t>
  </si>
  <si>
    <t>Shanthini.K</t>
  </si>
  <si>
    <t>Neethu Murugesan</t>
  </si>
  <si>
    <t>B.A Tamil                    3rd Year</t>
  </si>
  <si>
    <t>Gowtham.S</t>
  </si>
  <si>
    <t>BBA Airline &amp; Airport Management  2nd Year</t>
  </si>
  <si>
    <t>Jeeva.M</t>
  </si>
  <si>
    <t>B.E (CS)                         3rd Year</t>
  </si>
  <si>
    <t>P.Nithin</t>
  </si>
  <si>
    <t>B.Com(CS)                    3rd Year</t>
  </si>
  <si>
    <t>Kabel.U</t>
  </si>
  <si>
    <t>Abilesh.A</t>
  </si>
  <si>
    <t>B.Pharm                        1st Year</t>
  </si>
  <si>
    <t>Sivaruban Gandhi</t>
  </si>
  <si>
    <t>B.Tech                           1st Year</t>
  </si>
  <si>
    <t>TNF Golden Jubilee Year – Local Fund (Part II)</t>
  </si>
  <si>
    <t>Sanjay kumar Sridhar</t>
  </si>
  <si>
    <t>EEE                           3rd Year</t>
  </si>
  <si>
    <t>B.E ECE                     2nd Year</t>
  </si>
  <si>
    <t>S.Dhanu Sri</t>
  </si>
  <si>
    <t>B.Sc CS                      1st Year</t>
  </si>
  <si>
    <t>Makima.V.M</t>
  </si>
  <si>
    <t>G.Hemavathi</t>
  </si>
  <si>
    <t>B.Tech AI&amp;DS               1st Year</t>
  </si>
  <si>
    <t>Vasanth.E</t>
  </si>
  <si>
    <t>Revathi.M</t>
  </si>
  <si>
    <t>B.Tech AI&amp;DS                   1st Year</t>
  </si>
  <si>
    <t>Sarmila.J</t>
  </si>
  <si>
    <t>B.Sc (CS)                   2nd Year</t>
  </si>
  <si>
    <t>Magasri Sathiyamoorthy</t>
  </si>
  <si>
    <t>Bio Medical Engineering                 1st Year</t>
  </si>
  <si>
    <t>ANM  1st Year</t>
  </si>
  <si>
    <t>Sathana S K</t>
  </si>
  <si>
    <t>Anbarasi.S</t>
  </si>
  <si>
    <t>Dharshini.J</t>
  </si>
  <si>
    <t>B.E – CS                    3rd Year</t>
  </si>
  <si>
    <t>Dinesh Sekar</t>
  </si>
  <si>
    <t>Vinitha.S</t>
  </si>
  <si>
    <t>Esakkiammal</t>
  </si>
  <si>
    <t>Dr.Anandavalli Krishnamurthy Education Scholarship</t>
  </si>
  <si>
    <t>Muthu Manjula Devi.B</t>
  </si>
  <si>
    <t>Omprakash V.A</t>
  </si>
  <si>
    <t>B.Sc Information Technology                1st Year</t>
  </si>
  <si>
    <t>Sathyaswaran</t>
  </si>
  <si>
    <t>B.Com(CA)                    1st Year</t>
  </si>
  <si>
    <t>Sharuk.J</t>
  </si>
  <si>
    <t>Haridha</t>
  </si>
  <si>
    <t>B.Sc AI &amp; ML             1st Year</t>
  </si>
  <si>
    <t>Rakkiyappan &amp; Dr. Bhuvaneswari Chinnapan Educational Scholarship</t>
  </si>
  <si>
    <t>Divya Dharshini.G</t>
  </si>
  <si>
    <t>B.Com (CA)                   1st Year</t>
  </si>
  <si>
    <t>A.Sri Atchaya</t>
  </si>
  <si>
    <t>B.E  1st Year</t>
  </si>
  <si>
    <t>B.Com (CA)               1st Year</t>
  </si>
  <si>
    <t>Priyadharshini.S</t>
  </si>
  <si>
    <t>B.A English  Literature               2nd Year</t>
  </si>
  <si>
    <t>Dr. Chandran Memorial Educational Scholarship</t>
  </si>
  <si>
    <t>B.Com(CA)                 3rd Year</t>
  </si>
  <si>
    <t>Maheswari.R</t>
  </si>
  <si>
    <t>B.Sc Mathematics  2nd Year</t>
  </si>
  <si>
    <t>Archana Devi.K</t>
  </si>
  <si>
    <t>B.Com (CA)                3rd Year</t>
  </si>
  <si>
    <t>Mythra.D</t>
  </si>
  <si>
    <t>BBA                          2nd Year</t>
  </si>
  <si>
    <t>Kaviya.S</t>
  </si>
  <si>
    <t>Saranya.D</t>
  </si>
  <si>
    <t>B.A English Literature                            1st Year</t>
  </si>
  <si>
    <t>Divya Dharsini</t>
  </si>
  <si>
    <t>BBA                            3rd Year</t>
  </si>
  <si>
    <t>Nishanthini Ponnappan</t>
  </si>
  <si>
    <t>B.Com(CA)                        2nd Year</t>
  </si>
  <si>
    <t>Priyadharshini.T</t>
  </si>
  <si>
    <t>B.Com(CA)                  2nd Year</t>
  </si>
  <si>
    <t>Thapaswisri Vijayakumar</t>
  </si>
  <si>
    <t>B.Sc (CS)                   3rd Year</t>
  </si>
  <si>
    <t>Dinakaran.C</t>
  </si>
  <si>
    <t>B.COM (IT)                     2nd Year</t>
  </si>
  <si>
    <t>Nattya Paramesh</t>
  </si>
  <si>
    <t>Pharm D                  3rd Year</t>
  </si>
  <si>
    <t>Vijayalakshmi Pandi</t>
  </si>
  <si>
    <t>B.Sc (Hons) Agriculture                3rd Year</t>
  </si>
  <si>
    <t>Support to Government Aided School Project - Amaravathipudur</t>
  </si>
  <si>
    <t>Kanica.S</t>
  </si>
  <si>
    <t>Archana.R</t>
  </si>
  <si>
    <t>Kanagavalli.P</t>
  </si>
  <si>
    <t>Venkatesan.S</t>
  </si>
  <si>
    <t>Tamilselvi.S</t>
  </si>
  <si>
    <t>Nathiya.K.R</t>
  </si>
  <si>
    <t>Krishna Prasath</t>
  </si>
  <si>
    <t>Saravana Pandiyan</t>
  </si>
  <si>
    <t>Abirami.R</t>
  </si>
  <si>
    <t>Nisha</t>
  </si>
  <si>
    <t>Athiyamoorthi.A</t>
  </si>
  <si>
    <t>Rajesh.V</t>
  </si>
  <si>
    <t>Kabin.M</t>
  </si>
  <si>
    <t>Visal.P</t>
  </si>
  <si>
    <t>Lelin Kumar.K</t>
  </si>
  <si>
    <t>Ragavi</t>
  </si>
  <si>
    <t>Devi Dharshini.M</t>
  </si>
  <si>
    <t>Muruganantham.P</t>
  </si>
  <si>
    <t>Anusakthi.A</t>
  </si>
  <si>
    <t>Manimegalai</t>
  </si>
  <si>
    <t>Alagumani.N</t>
  </si>
  <si>
    <t>Hari Prasath.S</t>
  </si>
  <si>
    <t>Arulrufeena.C</t>
  </si>
  <si>
    <t>Nandhinipriya Krishnan</t>
  </si>
  <si>
    <t>Mahalakshmi.A</t>
  </si>
  <si>
    <t>Nirmala.M</t>
  </si>
  <si>
    <t>Swetha.S</t>
  </si>
  <si>
    <t>Ranjani.S</t>
  </si>
  <si>
    <t>Sivaranjani.K</t>
  </si>
  <si>
    <t>Jayalakshmi.R</t>
  </si>
  <si>
    <t>Vanitha.P</t>
  </si>
  <si>
    <t>Roshini.S</t>
  </si>
  <si>
    <t>Kaliyammal.K</t>
  </si>
  <si>
    <t>Sivalakshmi.M</t>
  </si>
  <si>
    <t>Yogesh.A</t>
  </si>
  <si>
    <t>Parvathi.B</t>
  </si>
  <si>
    <t>Saravanavel.S</t>
  </si>
  <si>
    <t>Bakkiaraj.M</t>
  </si>
  <si>
    <t>Akash kumar        Muthu Kumar</t>
  </si>
  <si>
    <t>Kesavan Kannan</t>
  </si>
  <si>
    <t>Vaseeharan.A</t>
  </si>
  <si>
    <t>Mohan.M</t>
  </si>
  <si>
    <t>Hariprasath</t>
  </si>
  <si>
    <t>Selvadharshini.L</t>
  </si>
  <si>
    <t>Nattalammai</t>
  </si>
  <si>
    <t>Asina.S</t>
  </si>
  <si>
    <t>Jayapriya Chandran</t>
  </si>
  <si>
    <t>Kanimozhi.S</t>
  </si>
  <si>
    <t>Roshini.R</t>
  </si>
  <si>
    <t>Jaya Sri</t>
  </si>
  <si>
    <t>Lakshaya</t>
  </si>
  <si>
    <t>Niranjana.B</t>
  </si>
  <si>
    <t>Vishva</t>
  </si>
  <si>
    <t>Michel Edwin</t>
  </si>
  <si>
    <t>Yamuna.N</t>
  </si>
  <si>
    <t>Rohith</t>
  </si>
  <si>
    <t>Kaviya</t>
  </si>
  <si>
    <t>Santhini</t>
  </si>
  <si>
    <t>Vinoth</t>
  </si>
  <si>
    <t>V.Vishwa</t>
  </si>
  <si>
    <t>Sugaranjana</t>
  </si>
  <si>
    <t>Kanimozhi</t>
  </si>
  <si>
    <t>Akalya.S</t>
  </si>
  <si>
    <t>Vairalakshmi</t>
  </si>
  <si>
    <t>Harikrishnan</t>
  </si>
  <si>
    <t>Kapil Dev</t>
  </si>
  <si>
    <t>Murugan</t>
  </si>
  <si>
    <t>Thirumavalavan</t>
  </si>
  <si>
    <t>Anushka</t>
  </si>
  <si>
    <t>T.Arockiya Jero</t>
  </si>
  <si>
    <t>Atchaya</t>
  </si>
  <si>
    <t>Neela.M</t>
  </si>
  <si>
    <t>Santhiya</t>
  </si>
  <si>
    <t>Shobana.M</t>
  </si>
  <si>
    <t>Sri Dharanika.V</t>
  </si>
  <si>
    <t>Subasri.G</t>
  </si>
  <si>
    <t>Sugapriya.B</t>
  </si>
  <si>
    <t>Sabari</t>
  </si>
  <si>
    <t>Samuvel</t>
  </si>
  <si>
    <t>Saravanakumar</t>
  </si>
  <si>
    <t>Santhosh</t>
  </si>
  <si>
    <t>Veera Sekar.A</t>
  </si>
  <si>
    <t>Deepshika</t>
  </si>
  <si>
    <t>Dharanipriya Mayakrishnan</t>
  </si>
  <si>
    <t>Kaviya.P</t>
  </si>
  <si>
    <t>Pavithra.M</t>
  </si>
  <si>
    <t>Priyadharshini.R</t>
  </si>
  <si>
    <t>Sandhiya.K</t>
  </si>
  <si>
    <t>Rohini</t>
  </si>
  <si>
    <t>Karthick.A</t>
  </si>
  <si>
    <t>Sakthi Murugan.A</t>
  </si>
  <si>
    <t>Sarmila.C</t>
  </si>
  <si>
    <t>Bhuvana.M</t>
  </si>
  <si>
    <t>9th  Std</t>
  </si>
  <si>
    <t>Janani.S</t>
  </si>
  <si>
    <t>Mahalakshmi</t>
  </si>
  <si>
    <t>Nivetha Shri</t>
  </si>
  <si>
    <t>Preethika.R</t>
  </si>
  <si>
    <t>Suruthika.S</t>
  </si>
  <si>
    <t>Yazhini.R</t>
  </si>
  <si>
    <t>Akilan</t>
  </si>
  <si>
    <t>Madhavan.S</t>
  </si>
  <si>
    <t>Mariya Rohan.J</t>
  </si>
  <si>
    <t>Aaliya Tharanum.M</t>
  </si>
  <si>
    <t>B.A English Literature                           1st Year</t>
  </si>
  <si>
    <t>Welfare of Physically Challenged People Project</t>
  </si>
  <si>
    <t>Monisha</t>
  </si>
  <si>
    <t>Susmitha.P</t>
  </si>
  <si>
    <t>B.Com (Professional Accounting)                 1st Year</t>
  </si>
  <si>
    <t>Swetha</t>
  </si>
  <si>
    <t>B.Com (CA)                1st Year</t>
  </si>
  <si>
    <t>Surya.P</t>
  </si>
  <si>
    <t>B.Com                      2nd Year</t>
  </si>
  <si>
    <t>Gayathri.P</t>
  </si>
  <si>
    <t>B.Ed  1st Year</t>
  </si>
  <si>
    <t>Srinithi.M</t>
  </si>
  <si>
    <t>Subramaniam Krishnamurthy Educational Scholarship Fund Project</t>
  </si>
  <si>
    <t>Sudharsan.K.M</t>
  </si>
  <si>
    <t>Arvindhkumar.A</t>
  </si>
  <si>
    <t>Sai Dharshini.M</t>
  </si>
  <si>
    <t>Pravika.B</t>
  </si>
  <si>
    <t>Parameshwaran Kannan</t>
  </si>
  <si>
    <t>Dharun Eswaran</t>
  </si>
  <si>
    <t>Sanjay Raj.S</t>
  </si>
  <si>
    <t>George Kennady.R</t>
  </si>
  <si>
    <t>B.Com (CA)              1st Year</t>
  </si>
  <si>
    <t>Dinesh.S</t>
  </si>
  <si>
    <t>BE Civil Engineering 1st Year</t>
  </si>
  <si>
    <t>Irfan Alil</t>
  </si>
  <si>
    <t>B.E CSE  1st Year</t>
  </si>
  <si>
    <t>Mrs.G.Swathantra &amp; Mr.Radhakrishnan Abboy – Educational Scholarship Disabilities Student</t>
  </si>
  <si>
    <t>H.Ashwini</t>
  </si>
  <si>
    <t>B.Com  2nd Year</t>
  </si>
  <si>
    <t>Sundar Balraj</t>
  </si>
  <si>
    <t>Bhuvaneswari.A</t>
  </si>
  <si>
    <t>B.Com  General              2nd Year</t>
  </si>
  <si>
    <t>Gomathi.C</t>
  </si>
  <si>
    <t>B.Com (General)  2nd Year</t>
  </si>
  <si>
    <t>Vignesh.B</t>
  </si>
  <si>
    <t>B.Tech AI&amp;DS             1st Year</t>
  </si>
  <si>
    <t>Kandhan.J</t>
  </si>
  <si>
    <t>Kumaresan.G</t>
  </si>
  <si>
    <t>B.A History              2nd Year</t>
  </si>
  <si>
    <t>Kanimozhi.G</t>
  </si>
  <si>
    <t>B.Tech AI&amp;DS              1st Year</t>
  </si>
  <si>
    <t>Sajeeya Taslim.N</t>
  </si>
  <si>
    <t>B.Tech Textile Technology              1st Year</t>
  </si>
  <si>
    <t>Vaishnavi.M</t>
  </si>
  <si>
    <t>B.Sc Chemistry             1st Year</t>
  </si>
  <si>
    <t>Tharshini.S</t>
  </si>
  <si>
    <t>B.Sc Nursing                  1st Year</t>
  </si>
  <si>
    <t>Skanda Educational Scholarship Project</t>
  </si>
  <si>
    <t>Mithra Sri.G</t>
  </si>
  <si>
    <t>B.E CSE                      1st Year</t>
  </si>
  <si>
    <t>Lavanya.M</t>
  </si>
  <si>
    <t>B.Sc ( CS)  1st Year</t>
  </si>
  <si>
    <t>Shivani Krishna.R</t>
  </si>
  <si>
    <t>BDS                             2nd Year</t>
  </si>
  <si>
    <t>Ifthikasheereen Sulaiman</t>
  </si>
  <si>
    <t>Harshini Chandramohan</t>
  </si>
  <si>
    <t>B.Pharm  4th Year</t>
  </si>
  <si>
    <t>MMV  1st Year</t>
  </si>
  <si>
    <t>Kundrakudi Adigalar Educational Scholarship</t>
  </si>
  <si>
    <t>Murugesan.C</t>
  </si>
  <si>
    <t>MMV  2nd Year</t>
  </si>
  <si>
    <t>Ragul.S</t>
  </si>
  <si>
    <t>MR/AC</t>
  </si>
  <si>
    <t>Pandi Murugan</t>
  </si>
  <si>
    <t>Nisath.V</t>
  </si>
  <si>
    <t>EM  1st Year</t>
  </si>
  <si>
    <t>Shanmugavalli Karuppaiah</t>
  </si>
  <si>
    <t>COPA   1st Year</t>
  </si>
  <si>
    <t>S.Ashwin</t>
  </si>
  <si>
    <t>MR/AC  1st Year</t>
  </si>
  <si>
    <t>Chitradevi.S</t>
  </si>
  <si>
    <t>COPA  1st Year</t>
  </si>
  <si>
    <t>Madhavi</t>
  </si>
  <si>
    <t>Praveen</t>
  </si>
  <si>
    <t>Lokesh</t>
  </si>
  <si>
    <t>ET 1st Yaer</t>
  </si>
  <si>
    <t>Jancy Rani.J</t>
  </si>
  <si>
    <t>Tamil Selvan.K</t>
  </si>
  <si>
    <t>S.Vignesh Pandi</t>
  </si>
  <si>
    <t>Santhoshpandi.N</t>
  </si>
  <si>
    <t>Soundharya.V</t>
  </si>
  <si>
    <t>COPA 1st Year</t>
  </si>
  <si>
    <t>Muthuperumal.A</t>
  </si>
  <si>
    <t>Vishal.S</t>
  </si>
  <si>
    <t>Selvam</t>
  </si>
  <si>
    <t>Navinkumar.S</t>
  </si>
  <si>
    <t>MR A/C &amp; CP</t>
  </si>
  <si>
    <t>MMV 2nd Year</t>
  </si>
  <si>
    <t>Kaveri Alagarsamy</t>
  </si>
  <si>
    <t>COPA</t>
  </si>
  <si>
    <t>Santhosh kumar</t>
  </si>
  <si>
    <t>Mohamed Ansar.M</t>
  </si>
  <si>
    <t>Kamatchi.S</t>
  </si>
  <si>
    <t>Mathumitha.M</t>
  </si>
  <si>
    <t>Santhosh.B</t>
  </si>
  <si>
    <t>EM  2nd Year</t>
  </si>
  <si>
    <t>Marimuthu Murali</t>
  </si>
  <si>
    <t>Chokkan.P</t>
  </si>
  <si>
    <t>Revanth.S</t>
  </si>
  <si>
    <t>Dharanidharan Saravanan</t>
  </si>
  <si>
    <t>Ramachandiran.T</t>
  </si>
  <si>
    <t>B.Tech Leather Technology              3rd Year</t>
  </si>
  <si>
    <t>Padmasri Dr. M.Anandakrishnan Educational Scholarship</t>
  </si>
  <si>
    <t>Rajeshwari.G</t>
  </si>
  <si>
    <t>B.Tech Apparel Technology              3rd Year</t>
  </si>
  <si>
    <t>Sivasubramamiam Memorial Educational Scholarship</t>
  </si>
  <si>
    <t>Susmitha.S</t>
  </si>
  <si>
    <t>Educational Support to Rural School Student in Vedaranyam</t>
  </si>
  <si>
    <t>Ahanaa Sri.A</t>
  </si>
  <si>
    <t>Pradeepa Ganesan</t>
  </si>
  <si>
    <t>Sharmila.A</t>
  </si>
  <si>
    <t>B.Saranya</t>
  </si>
  <si>
    <t>S.Afrina</t>
  </si>
  <si>
    <t>R.Riskieya</t>
  </si>
  <si>
    <t>H.Afra Nachiyar</t>
  </si>
  <si>
    <t>Aashifa.T</t>
  </si>
  <si>
    <t>Shahima.S</t>
  </si>
  <si>
    <t>Suvetha Gopu</t>
  </si>
  <si>
    <t>Muthulakshmi.V</t>
  </si>
  <si>
    <t>Kavinilavu.R</t>
  </si>
  <si>
    <t>Jesika.S</t>
  </si>
  <si>
    <t>Kaviya Vengadachalam</t>
  </si>
  <si>
    <t>Noorulhidhaya</t>
  </si>
  <si>
    <t>Dharuna.M</t>
  </si>
  <si>
    <t>Atchaya Muruganandam</t>
  </si>
  <si>
    <t>Prithika.K</t>
  </si>
  <si>
    <t>Suruthi</t>
  </si>
  <si>
    <t>Refaana.R</t>
  </si>
  <si>
    <t>Blessy</t>
  </si>
  <si>
    <t>Monika.A</t>
  </si>
  <si>
    <t>Dharankini</t>
  </si>
  <si>
    <t>Aayisha Mariyam.N</t>
  </si>
  <si>
    <t>Nithiyasri Puratchidhasan</t>
  </si>
  <si>
    <t>Shalini Ramasamy.S</t>
  </si>
  <si>
    <t>Abinaya Sundaramoorthi</t>
  </si>
  <si>
    <t>Durgadevi.B</t>
  </si>
  <si>
    <t>M.Shiek Mubiriya</t>
  </si>
  <si>
    <t>Vaishnavi.S</t>
  </si>
  <si>
    <t>Shafin.S</t>
  </si>
  <si>
    <t>Mathivarthini.M</t>
  </si>
  <si>
    <t>Nanthini.S</t>
  </si>
  <si>
    <t>Manoranjitha.V</t>
  </si>
  <si>
    <t>Binya</t>
  </si>
  <si>
    <t>Ashika</t>
  </si>
  <si>
    <t>S.Salihah</t>
  </si>
  <si>
    <t>Bawyasri Chellappa</t>
  </si>
  <si>
    <t>Varshika.S</t>
  </si>
  <si>
    <t>Methu Sri.N</t>
  </si>
  <si>
    <t>Ramani Rajmohan</t>
  </si>
  <si>
    <t>Kalaimathi Karikalan</t>
  </si>
  <si>
    <t>Nimasri.P</t>
  </si>
  <si>
    <t>Janani Bharathidhasan</t>
  </si>
  <si>
    <t>Rihana.J</t>
  </si>
  <si>
    <t>Harshma</t>
  </si>
  <si>
    <t>B.Rishimitha</t>
  </si>
  <si>
    <t>Mugalya Shanmugasundaram</t>
  </si>
  <si>
    <t>Sivapriya Sellappa</t>
  </si>
  <si>
    <t>Yasika</t>
  </si>
  <si>
    <t>Simirna Lawrens Anthonysamy</t>
  </si>
  <si>
    <t>Sujitha</t>
  </si>
  <si>
    <t>Dharanishwari.M</t>
  </si>
  <si>
    <t>Kaniska.P</t>
  </si>
  <si>
    <t>Yogeshwari</t>
  </si>
  <si>
    <t>Dharshini.M</t>
  </si>
  <si>
    <t>Viji.S</t>
  </si>
  <si>
    <t>V.Dhuvarakasri</t>
  </si>
  <si>
    <t>S.Vivetha</t>
  </si>
  <si>
    <t>Ramya.A</t>
  </si>
  <si>
    <t>S.Pavani</t>
  </si>
  <si>
    <t>Sivani</t>
  </si>
  <si>
    <t>Nadiyammal.S</t>
  </si>
  <si>
    <t>Thowmika.S</t>
  </si>
  <si>
    <t>Archana.K</t>
  </si>
  <si>
    <t>Divya.D</t>
  </si>
  <si>
    <t>Ishwarya.A</t>
  </si>
  <si>
    <t>Yokeswari</t>
  </si>
  <si>
    <t>Oviya</t>
  </si>
  <si>
    <t>Rabiyeth Mohamed Raseedu</t>
  </si>
  <si>
    <t>Deepiga Andavar</t>
  </si>
  <si>
    <t>Kaviya.R</t>
  </si>
  <si>
    <t>Sainthavi.L</t>
  </si>
  <si>
    <t>Roshini Ashok</t>
  </si>
  <si>
    <t>Vaishnavi</t>
  </si>
  <si>
    <t>Varshini.S</t>
  </si>
  <si>
    <t>Harini.R</t>
  </si>
  <si>
    <t>Annapoorani.M</t>
  </si>
  <si>
    <t>Anitha.V</t>
  </si>
  <si>
    <t>Dharshinisri Dhanabal</t>
  </si>
  <si>
    <t>Fahila.A</t>
  </si>
  <si>
    <t>L.Sivasri</t>
  </si>
  <si>
    <t>Jeniliya.P</t>
  </si>
  <si>
    <t>Deepika.B</t>
  </si>
  <si>
    <t>Manosri.M</t>
  </si>
  <si>
    <t>Jayasri Prathap</t>
  </si>
  <si>
    <t>Abinesha.N</t>
  </si>
  <si>
    <t>Madhuzha Boopathirajan</t>
  </si>
  <si>
    <t>Jayapriya Senthilkumar</t>
  </si>
  <si>
    <t>Anitha.S</t>
  </si>
  <si>
    <t>Rishvina</t>
  </si>
  <si>
    <t>Mahalakshmi Kandasamy</t>
  </si>
  <si>
    <t>Lathika Kaviyarasan</t>
  </si>
  <si>
    <t>Lathika.S</t>
  </si>
  <si>
    <t>Latchiya</t>
  </si>
  <si>
    <t>Maheswari</t>
  </si>
  <si>
    <t>Subhasri.R</t>
  </si>
  <si>
    <t>Alnathira.A</t>
  </si>
  <si>
    <t>Hanisha</t>
  </si>
  <si>
    <t>Bharathi.M</t>
  </si>
  <si>
    <t>Sujana</t>
  </si>
  <si>
    <t>Anushka.M</t>
  </si>
  <si>
    <t>Prithika.G</t>
  </si>
  <si>
    <t>Kaviya Maruthappa</t>
  </si>
  <si>
    <t>Piruntha</t>
  </si>
  <si>
    <t>Supiksha.S</t>
  </si>
  <si>
    <t>Buvana Velavan</t>
  </si>
  <si>
    <t>M.Mehreen Jihan</t>
  </si>
  <si>
    <t>Sivasakthi.D</t>
  </si>
  <si>
    <t>S.Priyanka</t>
  </si>
  <si>
    <t>Sakthi Pandian</t>
  </si>
  <si>
    <t>Sudharshana</t>
  </si>
  <si>
    <t>Kaviyasri.M</t>
  </si>
  <si>
    <t>Jayamalini.A</t>
  </si>
  <si>
    <t>Rajitha.P</t>
  </si>
  <si>
    <t>Pranisha.S</t>
  </si>
  <si>
    <t>Dhinakaran</t>
  </si>
  <si>
    <t>B.E Mechanical Engineering             2nd Year</t>
  </si>
  <si>
    <t>Ramishwar Radhakrishnan Educational Scholarship</t>
  </si>
  <si>
    <t>Abishek.L</t>
  </si>
  <si>
    <t>B.Pharm                   2nd Year</t>
  </si>
  <si>
    <t>Sneha M.A</t>
  </si>
  <si>
    <t>CRMI</t>
  </si>
  <si>
    <t>Stanly Medical Alumini Scholarship</t>
  </si>
  <si>
    <t>Prabhadevi.G</t>
  </si>
  <si>
    <t>Patteswari Arumugam</t>
  </si>
  <si>
    <t>MBBS                        3rd Year</t>
  </si>
  <si>
    <t>Abhijayaa S V</t>
  </si>
  <si>
    <t>MBBS                         3rd Year</t>
  </si>
  <si>
    <t>Ragavi Padmanaban</t>
  </si>
  <si>
    <t>Educational Scholarship Project for under Graduation and Post Graduation to Deserving Student in Tamil University, Thanjavur.</t>
  </si>
  <si>
    <t>Rengaraj.T</t>
  </si>
  <si>
    <t>M.A  2nd Year</t>
  </si>
  <si>
    <t>R.Mutheesvaran</t>
  </si>
  <si>
    <t>B.Com  3rd Year</t>
  </si>
  <si>
    <t>Vasanta &amp; Ravikrishnamurthy Educational Scholarship Project</t>
  </si>
  <si>
    <t>Ishwariya Sivasankar</t>
  </si>
  <si>
    <t>B.Sc Fashion Technology &amp; Costume Designing   2nd Year</t>
  </si>
  <si>
    <t>Anu.P</t>
  </si>
  <si>
    <t>Devi Shree.R</t>
  </si>
  <si>
    <t>Naveen kumar.M</t>
  </si>
  <si>
    <t>Sumithra</t>
  </si>
  <si>
    <t xml:space="preserve">B.Sc Nursing             1st Year </t>
  </si>
  <si>
    <t>Tamilselvi.G</t>
  </si>
  <si>
    <t>B.Sc (CS)                    1st Year</t>
  </si>
  <si>
    <t>K.Pandiselvi</t>
  </si>
  <si>
    <t>B.Sc Fashion Technology &amp; Costume Designing      3rd Year</t>
  </si>
  <si>
    <t>Somala Murugesan</t>
  </si>
  <si>
    <t>M.A English               1st Year</t>
  </si>
  <si>
    <t>Dhanabhakiam.V</t>
  </si>
  <si>
    <t>B.Sc Maths                   1st Year</t>
  </si>
  <si>
    <t>Balaji.M</t>
  </si>
  <si>
    <t>B.Tech civil Engineering               2nd Year</t>
  </si>
  <si>
    <t>Kishor Kannan</t>
  </si>
  <si>
    <t>B.Tech (EEE)           3rd Year</t>
  </si>
  <si>
    <t>Minha</t>
  </si>
  <si>
    <t>B.Tech                       (AI &amp; DS)                  3rd Year</t>
  </si>
  <si>
    <t>Rajarajan Udhayakumar</t>
  </si>
  <si>
    <t>B.Tech ELE                  2nd Year</t>
  </si>
  <si>
    <t>Sukesh kumar Krishnakumar</t>
  </si>
  <si>
    <t>B.Tech Mechanical Engineering  3rd Year</t>
  </si>
  <si>
    <t>Yasodha</t>
  </si>
  <si>
    <t>Bharathi Natchiyar Vinayagam</t>
  </si>
  <si>
    <t>BBA                           1st Year</t>
  </si>
  <si>
    <t>Meharunnisha.A</t>
  </si>
  <si>
    <t>BPT                             1st Year</t>
  </si>
  <si>
    <t>TN Nagarajan &amp; Rajam Nagarajan Centenary Fund</t>
  </si>
  <si>
    <t>Deepika.R</t>
  </si>
  <si>
    <t>ABC Project – Krishnagiri District (Eggur)</t>
  </si>
  <si>
    <t>Abinaya.V</t>
  </si>
  <si>
    <t>Ashvitha</t>
  </si>
  <si>
    <t>Sridhar</t>
  </si>
  <si>
    <t>Mahavishnu</t>
  </si>
  <si>
    <t>Ananthi</t>
  </si>
  <si>
    <t>Kayalvizhi.T</t>
  </si>
  <si>
    <t>Mari</t>
  </si>
  <si>
    <t>Mukesh</t>
  </si>
  <si>
    <t>Pallavi</t>
  </si>
  <si>
    <t>Anbarasu.S</t>
  </si>
  <si>
    <t>S.Harini</t>
  </si>
  <si>
    <t>Uthira kumar</t>
  </si>
  <si>
    <t>Midhuna.G</t>
  </si>
  <si>
    <t>Kumar</t>
  </si>
  <si>
    <t>Piriya</t>
  </si>
  <si>
    <t>Agalya.G</t>
  </si>
  <si>
    <t>G.Priyadharshini</t>
  </si>
  <si>
    <t>Megala.S</t>
  </si>
  <si>
    <t>Kavin</t>
  </si>
  <si>
    <t>Nagarasu.V</t>
  </si>
  <si>
    <t>Thirumalai</t>
  </si>
  <si>
    <t>Nithya</t>
  </si>
  <si>
    <t>Srinath.M</t>
  </si>
  <si>
    <t>Akash</t>
  </si>
  <si>
    <t>K.Vidhya</t>
  </si>
  <si>
    <t>BSW                              3rd Year</t>
  </si>
  <si>
    <t>B.Bharkavi</t>
  </si>
  <si>
    <t>R.Mohana Priya</t>
  </si>
  <si>
    <t>D.Swathi</t>
  </si>
  <si>
    <t>V.Rithisri</t>
  </si>
  <si>
    <t>S.Yuvashree</t>
  </si>
  <si>
    <t>G.Anusuyadevi</t>
  </si>
  <si>
    <t>V.Sasi</t>
  </si>
  <si>
    <t>S.Ashni</t>
  </si>
  <si>
    <t>V.Kanimozhi</t>
  </si>
  <si>
    <t>K.Dhanalakshmi</t>
  </si>
  <si>
    <t>Jayasree.S</t>
  </si>
  <si>
    <t>MBBS                          1st Year</t>
  </si>
  <si>
    <t>Ram &amp; Usha Chandra Educational Scholarship</t>
  </si>
  <si>
    <t>Manusri Selladurai</t>
  </si>
  <si>
    <t>MBBS                       2nd Year</t>
  </si>
  <si>
    <t>Vishwa.K</t>
  </si>
  <si>
    <t>B.E (CS)                   2nd Year</t>
  </si>
  <si>
    <t>Arumugam and Gurunatha Mudaliar Education Scholarship</t>
  </si>
  <si>
    <t>Agalyadharshini Rajaram</t>
  </si>
  <si>
    <t>BPT                              4th Year</t>
  </si>
  <si>
    <t>Sinega.N</t>
  </si>
  <si>
    <t>MCA                          2nd Year</t>
  </si>
  <si>
    <t>Mounika.M</t>
  </si>
  <si>
    <t>B.E BME                    4th Year</t>
  </si>
  <si>
    <t>Thanika Senthilkumar</t>
  </si>
  <si>
    <t>B.Tech(IT)                2nd Year</t>
  </si>
  <si>
    <t>Varshini Sadhasivam</t>
  </si>
  <si>
    <t>B.Tech IT                     3rd Year</t>
  </si>
  <si>
    <t>Mounika.N</t>
  </si>
  <si>
    <t>B.Tech (AI&amp;DS)        3rd Year</t>
  </si>
  <si>
    <t>Kaniga</t>
  </si>
  <si>
    <t>B.Com                           2nd Year</t>
  </si>
  <si>
    <t>Vinothika Murugan</t>
  </si>
  <si>
    <t>B.E –CSE                    3rd Year</t>
  </si>
  <si>
    <t>Gokul Kumar</t>
  </si>
  <si>
    <t>Indresh.S</t>
  </si>
  <si>
    <t>B.E (EEE)                   4th Year</t>
  </si>
  <si>
    <t>Meghasri Sanker</t>
  </si>
  <si>
    <t>B.E – CSE                 3rd Year</t>
  </si>
  <si>
    <t>Brinda Murugesan</t>
  </si>
  <si>
    <t>B.Tech(IT)                4th Year</t>
  </si>
  <si>
    <t>Dhanushya Muthumani</t>
  </si>
  <si>
    <t>B.E – CSE                         3rd Year</t>
  </si>
  <si>
    <t>Akshayadevi Devaraj</t>
  </si>
  <si>
    <t>Sharmitha.B</t>
  </si>
  <si>
    <t>B.Tech(IT)                    3rd Year</t>
  </si>
  <si>
    <t>Madhusri Prakash</t>
  </si>
  <si>
    <t>B.A English               2nd Year</t>
  </si>
  <si>
    <t>Sheela.N</t>
  </si>
  <si>
    <t>MBA 1st Year</t>
  </si>
  <si>
    <t>Jananisri Ravikumar</t>
  </si>
  <si>
    <t>B.Sc  2nd Year</t>
  </si>
  <si>
    <t>Soorya Sudhakar</t>
  </si>
  <si>
    <t>ECE  1st Year</t>
  </si>
  <si>
    <t>Rasika A M</t>
  </si>
  <si>
    <t>B.Tech (AI&amp;DS)             1st Year</t>
  </si>
  <si>
    <t>Jayasri.S</t>
  </si>
  <si>
    <t>B.Com (PA)  1st Year</t>
  </si>
  <si>
    <t>Kanika Shanmugasundaram</t>
  </si>
  <si>
    <t>B.E (CS)  1st Year</t>
  </si>
  <si>
    <t>B.Sc Mathematics         2nd Year</t>
  </si>
  <si>
    <t>Theni District</t>
  </si>
  <si>
    <t>Dharshini S.S</t>
  </si>
  <si>
    <t>B.Sc Physics                 1st Year</t>
  </si>
  <si>
    <t>Deepaprabha Manoharan</t>
  </si>
  <si>
    <t>BBA                              1st Year</t>
  </si>
  <si>
    <t>Gowtham.M</t>
  </si>
  <si>
    <t>B.Sc Bio Technology 3rd Year</t>
  </si>
  <si>
    <t>Aravinthkumar. R</t>
  </si>
  <si>
    <t>B.Com CA                      3rd Year</t>
  </si>
  <si>
    <t>Madhan kumar .O</t>
  </si>
  <si>
    <t>M.Com CA                     2nd Year</t>
  </si>
  <si>
    <t>Saganjee . M</t>
  </si>
  <si>
    <t>B.Com CA                    3rd Year</t>
  </si>
  <si>
    <t>Lavanya.K</t>
  </si>
  <si>
    <t>Mohana Sri.S</t>
  </si>
  <si>
    <t>Noothana Sri.B</t>
  </si>
  <si>
    <t>Prajith.P</t>
  </si>
  <si>
    <t>Nagabagavathi.B</t>
  </si>
  <si>
    <t>Jeyapandiyan.K</t>
  </si>
  <si>
    <t>Manoprapha.G</t>
  </si>
  <si>
    <t>Sakthivel.P</t>
  </si>
  <si>
    <t>Sathyasri.M</t>
  </si>
  <si>
    <t>C.Mahalakshmi</t>
  </si>
  <si>
    <t>Saranya.P</t>
  </si>
  <si>
    <t>Madasamy.C</t>
  </si>
  <si>
    <t>Swetha.P</t>
  </si>
  <si>
    <t>Nivetha.A</t>
  </si>
  <si>
    <t>Vishvaraja</t>
  </si>
  <si>
    <t>B.A English             3rd Year</t>
  </si>
  <si>
    <t>Dharshini.S.S</t>
  </si>
  <si>
    <t>B.Sc Physics           2nd Year</t>
  </si>
  <si>
    <t>Nitheskumar.B</t>
  </si>
  <si>
    <t>B.Sc Chemistry            1st Year</t>
  </si>
  <si>
    <t>BBA                              2nd Year</t>
  </si>
  <si>
    <t>Kishore</t>
  </si>
  <si>
    <t>BBA                                1st Year</t>
  </si>
  <si>
    <t>Kavitha.K</t>
  </si>
  <si>
    <t>B.Sc Mathematics        3rd Year</t>
  </si>
  <si>
    <t>Jamil Mohamed.J</t>
  </si>
  <si>
    <t>Rishikesavan.K L</t>
  </si>
  <si>
    <t>T.Muthu Selvam</t>
  </si>
  <si>
    <t>Anukrasha.P</t>
  </si>
  <si>
    <t>Karthikeyabalan.M</t>
  </si>
  <si>
    <t>Nithya Sri.P</t>
  </si>
  <si>
    <t>Kaviarasu.P</t>
  </si>
  <si>
    <t>Iswarya</t>
  </si>
  <si>
    <t>Villupuram District</t>
  </si>
  <si>
    <t>Kavinila.K</t>
  </si>
  <si>
    <t>B.Sc Computer Science                      2nd Year</t>
  </si>
  <si>
    <t>Prema</t>
  </si>
  <si>
    <t>B.Sc Computer Science                     2nd Year</t>
  </si>
  <si>
    <t>Malathi.G</t>
  </si>
  <si>
    <t>BCA                         2nd Year</t>
  </si>
  <si>
    <t>Sowmiya.M</t>
  </si>
  <si>
    <t>Anitha.G</t>
  </si>
  <si>
    <t>B.A Tamil                 3rd Year</t>
  </si>
  <si>
    <t>Abina</t>
  </si>
  <si>
    <t>Ragavi.R</t>
  </si>
  <si>
    <t>Nandhini.D</t>
  </si>
  <si>
    <t>B.Sc Bio Chemistry 2nd Year</t>
  </si>
  <si>
    <t>Keerthana</t>
  </si>
  <si>
    <t>Thamaraiselvi.S</t>
  </si>
  <si>
    <t>Sujatha.R</t>
  </si>
  <si>
    <t>B.Sc Bio Chemistry 3rd Year</t>
  </si>
  <si>
    <t>Hema</t>
  </si>
  <si>
    <t>B.Sc Psychology        3rd Year</t>
  </si>
  <si>
    <t>Udhayavani.M</t>
  </si>
  <si>
    <t>Shagad Nisha</t>
  </si>
  <si>
    <t>B.Sc Clinical Nutrition &amp; Dietetics                        2nd Year</t>
  </si>
  <si>
    <t>Abina Ashiya Christuraja</t>
  </si>
  <si>
    <t>B.Sc Bio Chemistry  2nd Year</t>
  </si>
  <si>
    <t>N.Dhanusri</t>
  </si>
  <si>
    <t>Vijaya Dharshini</t>
  </si>
  <si>
    <t>S.Subashini</t>
  </si>
  <si>
    <t xml:space="preserve">B.Sc Costume Design &amp; Fashion                  3rd Year </t>
  </si>
  <si>
    <t>Priyanka.M</t>
  </si>
  <si>
    <t>B.A Tamil                3rd Year</t>
  </si>
  <si>
    <t>Kowsalya.K</t>
  </si>
  <si>
    <t>Yuvashri</t>
  </si>
  <si>
    <t>BCA                         3rd Year</t>
  </si>
  <si>
    <t>Chengalpattu District</t>
  </si>
  <si>
    <t>S.Santhya</t>
  </si>
  <si>
    <t>Harini.P</t>
  </si>
  <si>
    <t>B.A English Literature              3rd Year</t>
  </si>
  <si>
    <t>Tamil Eniyan.E</t>
  </si>
  <si>
    <t>Nithyashri Ganesh</t>
  </si>
  <si>
    <t>B.Sc (AI &amp; DS)           1st Year</t>
  </si>
  <si>
    <t>B.Sc Bio Computing  2nd Year</t>
  </si>
  <si>
    <t>Ruthrapriya.V</t>
  </si>
  <si>
    <t>B.Sc (AI &amp; DS)              1st Year</t>
  </si>
  <si>
    <t>Kalaivani.M</t>
  </si>
  <si>
    <t>B.Sc Hons (AI&amp; DS)    1st Year</t>
  </si>
  <si>
    <t>Samsudeen.M</t>
  </si>
  <si>
    <t>P.N Leelavathy</t>
  </si>
  <si>
    <t>B.Sc Bio Information  1st Year</t>
  </si>
  <si>
    <t>Keerthi Robert</t>
  </si>
  <si>
    <t>DGNM                        1st Year</t>
  </si>
  <si>
    <t>Yasmin S.K</t>
  </si>
  <si>
    <t>M.Sc (AI &amp; DS)             1st Year</t>
  </si>
  <si>
    <t>Aarthi.V</t>
  </si>
  <si>
    <t>B.Tech Bio Technology                             3rd Year</t>
  </si>
  <si>
    <t>P.Swathy</t>
  </si>
  <si>
    <t>Hemashree.M</t>
  </si>
  <si>
    <t>B.A English              3rd Year</t>
  </si>
  <si>
    <t>K.Kaviya</t>
  </si>
  <si>
    <t>Mythilie Gunasekaran</t>
  </si>
  <si>
    <t>D.Pharm                     2nd Year</t>
  </si>
  <si>
    <t>Erode District</t>
  </si>
  <si>
    <t>Siva Priya.P</t>
  </si>
  <si>
    <t>Madhusri kumar</t>
  </si>
  <si>
    <t>D.Pharm                       1st Year</t>
  </si>
  <si>
    <t>Sabithra Saravanan</t>
  </si>
  <si>
    <t>D.Pharm                     1st Year</t>
  </si>
  <si>
    <t>Shanmuga Priyan.S</t>
  </si>
  <si>
    <t>D.Pharm                   1st Year</t>
  </si>
  <si>
    <t>Divya.T</t>
  </si>
  <si>
    <t>D.Pharm                   2nd Year</t>
  </si>
  <si>
    <t>Sandhiya.S</t>
  </si>
  <si>
    <t>D.Pharm                    2nd Year</t>
  </si>
  <si>
    <t>Sridevi.A</t>
  </si>
  <si>
    <t>K.Sathyapriya</t>
  </si>
  <si>
    <t>K.Shapna</t>
  </si>
  <si>
    <t>Pharm D                    1st Year</t>
  </si>
  <si>
    <t>Sasidharan</t>
  </si>
  <si>
    <t>Akshaya.K</t>
  </si>
  <si>
    <t>Gokulraj.T</t>
  </si>
  <si>
    <t>B.Pharm                       1st Year</t>
  </si>
  <si>
    <t>Harshavarthini.C</t>
  </si>
  <si>
    <t xml:space="preserve"> B.Pharm                      1st Year</t>
  </si>
  <si>
    <t>Jemima Rachel.J</t>
  </si>
  <si>
    <t>Mohanapriya.M</t>
  </si>
  <si>
    <t>D.S Yaswanth</t>
  </si>
  <si>
    <t>B.Pharm                         1st Year</t>
  </si>
  <si>
    <t>Preethi. S</t>
  </si>
  <si>
    <t>B.Pharm                    2nd Year</t>
  </si>
  <si>
    <t>K. Mownesh</t>
  </si>
  <si>
    <t>B.Pharm                      3rd Year</t>
  </si>
  <si>
    <t>P.S Naviyashre</t>
  </si>
  <si>
    <t>B.Pharm                         4th Year</t>
  </si>
  <si>
    <t>Dhilipkumar</t>
  </si>
  <si>
    <t>Vidyaprabha.P</t>
  </si>
  <si>
    <t>Sangavi Vimal</t>
  </si>
  <si>
    <t>G.Suriya Prabha</t>
  </si>
  <si>
    <t>Sathiyapriya.B</t>
  </si>
  <si>
    <t>T.Kowsalya</t>
  </si>
  <si>
    <t>Vaishnavi Kanagarajan</t>
  </si>
  <si>
    <t>M.Pharm                        1st Year</t>
  </si>
  <si>
    <t>Shree Varshaa.S</t>
  </si>
  <si>
    <t>R.Hemalatha</t>
  </si>
  <si>
    <t>A.Asarudeen</t>
  </si>
  <si>
    <t>Abinaya.S</t>
  </si>
  <si>
    <t>Akila.G</t>
  </si>
  <si>
    <t>B.Pharm                    1st Year</t>
  </si>
  <si>
    <t>Sharnitha</t>
  </si>
  <si>
    <t>Subashini C.S</t>
  </si>
  <si>
    <t>B.Pharm                  4th Year</t>
  </si>
  <si>
    <t>Kesavamoorthy.P</t>
  </si>
  <si>
    <t>B.Pharm                    3rd Year</t>
  </si>
  <si>
    <t>Faeza Parvin.N</t>
  </si>
  <si>
    <t>D.Pharm                    1st Year</t>
  </si>
  <si>
    <t>Ramya.S</t>
  </si>
  <si>
    <t>Nehasri.V</t>
  </si>
  <si>
    <t>B.Tech                      2nd Year</t>
  </si>
  <si>
    <t>Vellore District</t>
  </si>
  <si>
    <t>Shanmugam.T</t>
  </si>
  <si>
    <t>B.E Mechanical        2nd Year</t>
  </si>
  <si>
    <t>Vennila Suresh</t>
  </si>
  <si>
    <t>MBA   1st Year</t>
  </si>
  <si>
    <t>R.Gnana Sekar</t>
  </si>
  <si>
    <t>B.E Mechanical Engineering            4th Year</t>
  </si>
  <si>
    <t>Aarthi.S</t>
  </si>
  <si>
    <t>MBA                            2nd Year</t>
  </si>
  <si>
    <t>S.D Niranjana Devi</t>
  </si>
  <si>
    <t>B.E (CSE)                      2nd Year</t>
  </si>
  <si>
    <t>Janani Sree.P</t>
  </si>
  <si>
    <t>B.E (CSE)                 2nd Year</t>
  </si>
  <si>
    <t>G.Komathy</t>
  </si>
  <si>
    <t>B.E CSE                          3rd Year</t>
  </si>
  <si>
    <t>A.Priyadharshini</t>
  </si>
  <si>
    <t>B.E CSE                     3rd Year</t>
  </si>
  <si>
    <t>Jaswanth Loganathan</t>
  </si>
  <si>
    <t>B.E CSE                      3rd Year</t>
  </si>
  <si>
    <t>Bharathwaj.K</t>
  </si>
  <si>
    <t>Sandhiya.V</t>
  </si>
  <si>
    <t>B.E (ECE)                  4th Year</t>
  </si>
  <si>
    <t>Poojasri.G</t>
  </si>
  <si>
    <t>B.E - CSE                   3rd Year</t>
  </si>
  <si>
    <t>Santhosh.G</t>
  </si>
  <si>
    <t>B.E ECE                   3rd Year</t>
  </si>
  <si>
    <t>Wesley Gnanadhas</t>
  </si>
  <si>
    <t>Lekha Suresh</t>
  </si>
  <si>
    <t>Pooja.S</t>
  </si>
  <si>
    <t>Lavanya.P</t>
  </si>
  <si>
    <t>Madhumitha.T</t>
  </si>
  <si>
    <t>G.Dinesh</t>
  </si>
  <si>
    <t>B.Tech IT                  3rd Year</t>
  </si>
  <si>
    <t>Deepika Ravi</t>
  </si>
  <si>
    <t>B.Tech – IT               3rd Year</t>
  </si>
  <si>
    <t>Elavarasan.K</t>
  </si>
  <si>
    <t>K.Sumeha</t>
  </si>
  <si>
    <t>B.Tech (AI&amp;DS)       3rd Year</t>
  </si>
  <si>
    <t>Haswitha.B</t>
  </si>
  <si>
    <t>G.Gowtham</t>
  </si>
  <si>
    <t>B.Tech (AI&amp;DS)      4th  Year</t>
  </si>
  <si>
    <t>S.Aravindhan</t>
  </si>
  <si>
    <t>Siva Sankar Vadivelu</t>
  </si>
  <si>
    <t>Shakthi Sree.S</t>
  </si>
  <si>
    <t>Mohanapriya Krishnan</t>
  </si>
  <si>
    <t>B.Tech (AI&amp;DS)      3rd   Year</t>
  </si>
  <si>
    <t>Boopathi Siva</t>
  </si>
  <si>
    <t>B.Tech (AI&amp;DS)      2nd Year</t>
  </si>
  <si>
    <t>J.Deepika</t>
  </si>
  <si>
    <t>Harish Gopinath</t>
  </si>
  <si>
    <t>Lokeshwaran Nagarajan</t>
  </si>
  <si>
    <t>Karthi.S</t>
  </si>
  <si>
    <t>T.Kesavan</t>
  </si>
  <si>
    <t>Yakash.R</t>
  </si>
  <si>
    <t>B.E (CSE)                 3rd Year</t>
  </si>
  <si>
    <t>Tamil Seenivasan</t>
  </si>
  <si>
    <t>R.Danush</t>
  </si>
  <si>
    <t>Kuppusamy.S</t>
  </si>
  <si>
    <t>Siva Karthikeyan</t>
  </si>
  <si>
    <t>Preetha Ramesh</t>
  </si>
  <si>
    <t>Srinithi.R</t>
  </si>
  <si>
    <t>Benjamin Leo</t>
  </si>
  <si>
    <t>Abinaya.M</t>
  </si>
  <si>
    <t>Tiruppur District</t>
  </si>
  <si>
    <t>Sabari.K</t>
  </si>
  <si>
    <t>B.Sc (IT)                   1st Year</t>
  </si>
  <si>
    <t>Akash Rajendran</t>
  </si>
  <si>
    <t>B.Sc CS                      3rd Year</t>
  </si>
  <si>
    <t>Ariyalur District</t>
  </si>
  <si>
    <t>Srija.M</t>
  </si>
  <si>
    <t>B.A Tamil                   1st Year</t>
  </si>
  <si>
    <t>Deepa Kolanjinathan</t>
  </si>
  <si>
    <t>B.A Tamil                     1st Year</t>
  </si>
  <si>
    <t>Jaya.K</t>
  </si>
  <si>
    <t>Bharathi.P</t>
  </si>
  <si>
    <t>Tamizh Raja</t>
  </si>
  <si>
    <t>Nivetha.M</t>
  </si>
  <si>
    <t>Abinaya Adhimoolam</t>
  </si>
  <si>
    <t>Devi</t>
  </si>
  <si>
    <t>Seran.M</t>
  </si>
  <si>
    <t>Rajesh Vajram</t>
  </si>
  <si>
    <t>Santhini Singarajan</t>
  </si>
  <si>
    <t>B.A Tamil                   2nd Year</t>
  </si>
  <si>
    <t>Muthu Selvam.R</t>
  </si>
  <si>
    <t>Malathi.R</t>
  </si>
  <si>
    <t>Thenmozhi Thiyagarajan</t>
  </si>
  <si>
    <t>B.A Tamil                         3rd Year</t>
  </si>
  <si>
    <t>Mariyammal.M</t>
  </si>
  <si>
    <t>Abi Arul</t>
  </si>
  <si>
    <t>Sushmitha.M</t>
  </si>
  <si>
    <t>Abinaya.R</t>
  </si>
  <si>
    <t>Durga Kaliyaperumal</t>
  </si>
  <si>
    <t>Abarna.P</t>
  </si>
  <si>
    <t>Devi Mathivanan</t>
  </si>
  <si>
    <t>Vasanthi Kaliyaperumal</t>
  </si>
  <si>
    <t>Mageshwari.M</t>
  </si>
  <si>
    <t>Rajesh Annadurai</t>
  </si>
  <si>
    <t>Dharani Azhagesan</t>
  </si>
  <si>
    <t>Roja</t>
  </si>
  <si>
    <t>Revathi.S</t>
  </si>
  <si>
    <t>Yogeshwari.G</t>
  </si>
  <si>
    <t>Rajapriya.R</t>
  </si>
  <si>
    <t>Abirami.V</t>
  </si>
  <si>
    <t>Swathi.N</t>
  </si>
  <si>
    <t>Rithika.S</t>
  </si>
  <si>
    <t>Abirami Kolanji</t>
  </si>
  <si>
    <t>Ajai Raviramachandran</t>
  </si>
  <si>
    <t>V.Kayalvizhi</t>
  </si>
  <si>
    <t>Sathyapriya</t>
  </si>
  <si>
    <t>Madhumitha.R</t>
  </si>
  <si>
    <t>C.Lilly</t>
  </si>
  <si>
    <t>Nandhagopal</t>
  </si>
  <si>
    <t>Kamalini.S</t>
  </si>
  <si>
    <t>Ranjitha Ramesh</t>
  </si>
  <si>
    <t>Jeeva Marimuthu</t>
  </si>
  <si>
    <t>B.Com                     2nd Year</t>
  </si>
  <si>
    <t>Kunalan.S</t>
  </si>
  <si>
    <t>Senthamizhan Dharmaraj</t>
  </si>
  <si>
    <t>Krishna Balamurugan</t>
  </si>
  <si>
    <t>Gopika.V</t>
  </si>
  <si>
    <t>Vinodhini.B</t>
  </si>
  <si>
    <t>Mahanithi.M</t>
  </si>
  <si>
    <t>Siraphin Sozhanila.C</t>
  </si>
  <si>
    <t>Karunas.K</t>
  </si>
  <si>
    <t>B.Sc Maths                 1st Year</t>
  </si>
  <si>
    <t>Anandhi.K</t>
  </si>
  <si>
    <t>Neelakandan Neelamegam</t>
  </si>
  <si>
    <t>B.Sc Maths                  1st Year</t>
  </si>
  <si>
    <t>Sangeetha Thangavel</t>
  </si>
  <si>
    <t>B.Sc Maths              2nd  Year</t>
  </si>
  <si>
    <t>Senthamizhan.M</t>
  </si>
  <si>
    <t>Rajarajan</t>
  </si>
  <si>
    <t>A.Kaviya</t>
  </si>
  <si>
    <t>B.Sc Maths                3rd Year</t>
  </si>
  <si>
    <t>S.Velmurugan</t>
  </si>
  <si>
    <t>Sankara Pandiyan</t>
  </si>
  <si>
    <t>Preethi.R</t>
  </si>
  <si>
    <t>B.Sc CS                     1st Year</t>
  </si>
  <si>
    <t>Kamalakannan</t>
  </si>
  <si>
    <t>Karuppaiya</t>
  </si>
  <si>
    <t>Sasikumar Kamaraj</t>
  </si>
  <si>
    <t>Selvakumar</t>
  </si>
  <si>
    <t>Dhanalakshmi Tamilarasan</t>
  </si>
  <si>
    <t>B.Sc CS                    2nd Year</t>
  </si>
  <si>
    <t>Biruntha.R</t>
  </si>
  <si>
    <t>Elamathi E Elangovan</t>
  </si>
  <si>
    <t>Gunasundhari.G</t>
  </si>
  <si>
    <t>Parameshwari.P</t>
  </si>
  <si>
    <t>Selvapriya.R</t>
  </si>
  <si>
    <t>Sangeetha.R</t>
  </si>
  <si>
    <t>R.Radhika</t>
  </si>
  <si>
    <t>Ishwarya.K</t>
  </si>
  <si>
    <t>Rajeshwari</t>
  </si>
  <si>
    <t>Subasri Suresh</t>
  </si>
  <si>
    <t>Ajay.D</t>
  </si>
  <si>
    <t>Sriban Raj Manikkam</t>
  </si>
  <si>
    <t>Tamil Selvan</t>
  </si>
  <si>
    <t>B.A English                  1st Year</t>
  </si>
  <si>
    <t>B.A Tamil                  1st Year</t>
  </si>
  <si>
    <t>Subalakshmi.K</t>
  </si>
  <si>
    <t>DCE                         3rd Year</t>
  </si>
  <si>
    <t>Prithisha.R</t>
  </si>
  <si>
    <t>ECE                           2nd Year</t>
  </si>
  <si>
    <t>Rohithraja</t>
  </si>
  <si>
    <t>DME                        2nd Year</t>
  </si>
  <si>
    <t>Vimal Kuzhanthaivel</t>
  </si>
  <si>
    <t>Prithishvarma Balaguru</t>
  </si>
  <si>
    <t>ECE                              3rd Year</t>
  </si>
  <si>
    <t>Bakkiyalakshmi.P</t>
  </si>
  <si>
    <t>ECE                          3rd Year</t>
  </si>
  <si>
    <t>Gopika Gopinathan</t>
  </si>
  <si>
    <t>Ramalingam</t>
  </si>
  <si>
    <t>DME                         3rd Year</t>
  </si>
  <si>
    <t>Sathya.M</t>
  </si>
  <si>
    <t>DCE                           2nd Year</t>
  </si>
  <si>
    <t>Sanjana.S</t>
  </si>
  <si>
    <t>ECE                               3rd Year</t>
  </si>
  <si>
    <t>Nilgiris District</t>
  </si>
  <si>
    <t>Dinisha Kiruba.U</t>
  </si>
  <si>
    <t>ECE                               2nd Year</t>
  </si>
  <si>
    <t>Thangamani.V</t>
  </si>
  <si>
    <t>DME                            3rd Year</t>
  </si>
  <si>
    <t>K.Narmada</t>
  </si>
  <si>
    <t>B.Com                         1st Year</t>
  </si>
  <si>
    <t>Swakthika.C</t>
  </si>
  <si>
    <t>Haridharsan.K</t>
  </si>
  <si>
    <t>A.Aroon Dsousa</t>
  </si>
  <si>
    <t>B.Sc Botany                1st Year</t>
  </si>
  <si>
    <t>Aswin Das.D</t>
  </si>
  <si>
    <t>B.Com                       1st Year</t>
  </si>
  <si>
    <t>Varun.D</t>
  </si>
  <si>
    <t>B.Sc Computer Technology              2nd Year</t>
  </si>
  <si>
    <t>S.Divakar</t>
  </si>
  <si>
    <t>B.Com IT                    1st Year</t>
  </si>
  <si>
    <t>V.Shruthika</t>
  </si>
  <si>
    <t>B.Com CA                 1st Year</t>
  </si>
  <si>
    <t>Dhanush Kumar.R</t>
  </si>
  <si>
    <t>B.Sc Nursing                     1st Year</t>
  </si>
  <si>
    <t>Asmi.S</t>
  </si>
  <si>
    <t>Rithiga Vinusha.C</t>
  </si>
  <si>
    <t>B.Pharmacy               4th Year</t>
  </si>
  <si>
    <t>Saniya.S</t>
  </si>
  <si>
    <t>B.Pharmacy            3rd Year</t>
  </si>
  <si>
    <t>Deekshith.R</t>
  </si>
  <si>
    <t>Swetha.K</t>
  </si>
  <si>
    <t>B.Pharmacy              4th Year</t>
  </si>
  <si>
    <t>Parvez Hussain.J</t>
  </si>
  <si>
    <t>M.Sc Clinical Psychology              2nd Year</t>
  </si>
  <si>
    <t>Dhanush.R</t>
  </si>
  <si>
    <t>B.Sc Psychology            3rd Year</t>
  </si>
  <si>
    <t>Aswini</t>
  </si>
  <si>
    <t>B.Sc AI&amp;DS                 1st Year</t>
  </si>
  <si>
    <t>Omeha.S</t>
  </si>
  <si>
    <t>Kanniyakumari District</t>
  </si>
  <si>
    <t>B.Sc AI&amp;DS              1st Year</t>
  </si>
  <si>
    <t>Dhakshana Moorthi.S</t>
  </si>
  <si>
    <t>M.Sc Clinical Psychology                1st Year</t>
  </si>
  <si>
    <t>Kavitha.M</t>
  </si>
  <si>
    <t>Asothi.S</t>
  </si>
  <si>
    <t>M.A History             1st Year</t>
  </si>
  <si>
    <t>Ajitha Alexander</t>
  </si>
  <si>
    <t>Satheesh Vanniyan pillai</t>
  </si>
  <si>
    <t>V.Bhava Sree</t>
  </si>
  <si>
    <t>M.A History            2nd Year</t>
  </si>
  <si>
    <t>Lavanya.V</t>
  </si>
  <si>
    <t>Ahilavathi.R</t>
  </si>
  <si>
    <t>Haneef Al Suhaila.A</t>
  </si>
  <si>
    <t>Buvana.M</t>
  </si>
  <si>
    <t>B.A Sociology         2nd Year</t>
  </si>
  <si>
    <t>Mariswari.V</t>
  </si>
  <si>
    <t>Archana Arul Selvam</t>
  </si>
  <si>
    <t>Akilan Kanthasamy</t>
  </si>
  <si>
    <t>B.A Sociology             3rd Year</t>
  </si>
  <si>
    <t>Muthu Vignesh</t>
  </si>
  <si>
    <t>Rakshana.T</t>
  </si>
  <si>
    <t>Dharshini.S</t>
  </si>
  <si>
    <t>M.A History                  1st Year</t>
  </si>
  <si>
    <t>Mugesh Antony Lekshmanan</t>
  </si>
  <si>
    <t>B.A Economics         1st Year</t>
  </si>
  <si>
    <t>Azin Bruntha.S</t>
  </si>
  <si>
    <t>Sahaya Nithisha.P</t>
  </si>
  <si>
    <t>R.Rajasubash</t>
  </si>
  <si>
    <t>Akshaya.D</t>
  </si>
  <si>
    <t>Sumithra.S</t>
  </si>
  <si>
    <t>Manikandan.R.T</t>
  </si>
  <si>
    <t>B.A History               1st Year</t>
  </si>
  <si>
    <t>Abi Raj</t>
  </si>
  <si>
    <t>Tharankini Pushkala.P</t>
  </si>
  <si>
    <t>B.Sc Maths                 2nd Year</t>
  </si>
  <si>
    <t>Sivaram Kumar</t>
  </si>
  <si>
    <t>Rathika.K</t>
  </si>
  <si>
    <t>B.A Economics            2nd Year</t>
  </si>
  <si>
    <t>Jeyadeepika.M</t>
  </si>
  <si>
    <t>B.Sc Maths               2nd Year</t>
  </si>
  <si>
    <t>M.Sc Maths                2nd Year</t>
  </si>
  <si>
    <t>Amirtha Sree.P</t>
  </si>
  <si>
    <t>Bavani.R</t>
  </si>
  <si>
    <t>S.Siva Kumar</t>
  </si>
  <si>
    <t>B.A English             2nd Year</t>
  </si>
  <si>
    <t>Seetha Devi.I</t>
  </si>
  <si>
    <t>B.A English                  2nd Year</t>
  </si>
  <si>
    <t>Pratheebha S.J</t>
  </si>
  <si>
    <t>Yamuna.R</t>
  </si>
  <si>
    <t>Gayathri.K.C</t>
  </si>
  <si>
    <t>A.Nageswari</t>
  </si>
  <si>
    <t>Nanthini.K</t>
  </si>
  <si>
    <t>M.A Tamil                      2nd Year</t>
  </si>
  <si>
    <t>Subhashini.M</t>
  </si>
  <si>
    <t>Pratheebha.A</t>
  </si>
  <si>
    <t>Rohini. S.B</t>
  </si>
  <si>
    <t>Monika M.S</t>
  </si>
  <si>
    <t>Akansha Kumar</t>
  </si>
  <si>
    <t>M.Sc  Chemistry      1st Year</t>
  </si>
  <si>
    <t>Ajay.S</t>
  </si>
  <si>
    <t>B.Sc Chemistry         2nd Year</t>
  </si>
  <si>
    <t>Premakumari Madhusoothanam</t>
  </si>
  <si>
    <t>B.Sc CS                       2nd Year</t>
  </si>
  <si>
    <t>Keerthana.J</t>
  </si>
  <si>
    <t>B.A Economics          3rd Year</t>
  </si>
  <si>
    <t>N.V Ramya</t>
  </si>
  <si>
    <t>B.Sc Maths              3rd Year</t>
  </si>
  <si>
    <t>Uma Maheswari Duraipandi</t>
  </si>
  <si>
    <t>B.A Sociology            3rd Year</t>
  </si>
  <si>
    <t>Subramaniapillai</t>
  </si>
  <si>
    <t>Nabisha N.D</t>
  </si>
  <si>
    <t>Pratheesh.N</t>
  </si>
  <si>
    <t>Swetha S.T</t>
  </si>
  <si>
    <t>Vishnu Lakshmanan</t>
  </si>
  <si>
    <t>Priyadharshini Sekar</t>
  </si>
  <si>
    <t>Dharmapuri District</t>
  </si>
  <si>
    <t>K.Kalaiarasi</t>
  </si>
  <si>
    <t>B.A Sociology               3rd Year</t>
  </si>
  <si>
    <t>Susitha</t>
  </si>
  <si>
    <t>B.A Economics              3rd Year</t>
  </si>
  <si>
    <t>Vinodha Munusamy</t>
  </si>
  <si>
    <t>B.A History             3rd Year</t>
  </si>
  <si>
    <t>Yasotha Samidurai</t>
  </si>
  <si>
    <t>Tharanya Samidurai</t>
  </si>
  <si>
    <t>Jayanthi Siruthondan</t>
  </si>
  <si>
    <t>Soundariya Kaliappan</t>
  </si>
  <si>
    <t>Nathiya Murugan</t>
  </si>
  <si>
    <t>Elakkiya Perumal</t>
  </si>
  <si>
    <t>N.Shabnam</t>
  </si>
  <si>
    <t>Hemasri.S</t>
  </si>
  <si>
    <t>Vaishnavi Sasikumar</t>
  </si>
  <si>
    <t>Agalya Santhan</t>
  </si>
  <si>
    <t>Dhinushiya Rangan</t>
  </si>
  <si>
    <t>Ezhilarasi.R</t>
  </si>
  <si>
    <t>Sanjana</t>
  </si>
  <si>
    <t>Swetha.V</t>
  </si>
  <si>
    <t>Yoshmaa Suresh</t>
  </si>
  <si>
    <t>Vidhya</t>
  </si>
  <si>
    <t>Sindhuja Ganapathy</t>
  </si>
  <si>
    <t>Aisha Sidika.M</t>
  </si>
  <si>
    <t>Nishanthini Senthilkumar</t>
  </si>
  <si>
    <t>Muthulakshmi Arumugam</t>
  </si>
  <si>
    <t>Harini.S</t>
  </si>
  <si>
    <t>Roshini</t>
  </si>
  <si>
    <t>Joshni</t>
  </si>
  <si>
    <t>Shindhavi.S</t>
  </si>
  <si>
    <t>K.Kaviyadharshini</t>
  </si>
  <si>
    <t>Harine.S</t>
  </si>
  <si>
    <t>Kiruthika.J</t>
  </si>
  <si>
    <t>K.Megasri</t>
  </si>
  <si>
    <t>Pritha</t>
  </si>
  <si>
    <t>Joshikasri.G</t>
  </si>
  <si>
    <t>Lakshana Krishnan</t>
  </si>
  <si>
    <t>Priyanka.S</t>
  </si>
  <si>
    <t>Poojashree.V</t>
  </si>
  <si>
    <t>M.Uthra</t>
  </si>
  <si>
    <t>Anitha.M</t>
  </si>
  <si>
    <t>Priyadharshini.M</t>
  </si>
  <si>
    <t>Kaviya Ganapathy</t>
  </si>
  <si>
    <t>Pavatharani</t>
  </si>
  <si>
    <t>Saranya.S</t>
  </si>
  <si>
    <t>Saranya Chinnasamy</t>
  </si>
  <si>
    <t>Varnika. G.S</t>
  </si>
  <si>
    <t>Sathya Angamuthu</t>
  </si>
  <si>
    <t>Harikaran.M</t>
  </si>
  <si>
    <t>Dharshan.B</t>
  </si>
  <si>
    <t>Kalaivendhan.K</t>
  </si>
  <si>
    <t>Asha.R</t>
  </si>
  <si>
    <t>Dharshini.B</t>
  </si>
  <si>
    <t>Sanjai.P</t>
  </si>
  <si>
    <t>Lokesh.K</t>
  </si>
  <si>
    <t>Gogulnath Vegulithevan</t>
  </si>
  <si>
    <t>Ieniya</t>
  </si>
  <si>
    <t>Kaviyarasu.K</t>
  </si>
  <si>
    <t>Aravindh.P</t>
  </si>
  <si>
    <t>Mohammed Mubarak.E</t>
  </si>
  <si>
    <t>Srirakshith</t>
  </si>
  <si>
    <t>V.S Nithya</t>
  </si>
  <si>
    <t>Thiruvallur District</t>
  </si>
  <si>
    <t>Shruthi.S</t>
  </si>
  <si>
    <t>Pavithra.P</t>
  </si>
  <si>
    <t>S.Arulmozhi</t>
  </si>
  <si>
    <t>M.Ed                         1st Year</t>
  </si>
  <si>
    <t>Shyamala.S</t>
  </si>
  <si>
    <t>B.Com (G)                 2nd Year</t>
  </si>
  <si>
    <t>L.V Suganthi</t>
  </si>
  <si>
    <t>B.Com (G)                2nd Year</t>
  </si>
  <si>
    <t>K.Dharshini</t>
  </si>
  <si>
    <t>B.Com                         2nd Year</t>
  </si>
  <si>
    <t>T.S Haripriya</t>
  </si>
  <si>
    <t>B.Com                        3rd Year</t>
  </si>
  <si>
    <t>S.Suvathi</t>
  </si>
  <si>
    <t>B.Com (G)                1st Year</t>
  </si>
  <si>
    <t>H.Sharmila</t>
  </si>
  <si>
    <t>B.Com(G)                  1st Year</t>
  </si>
  <si>
    <t>Deepika.V</t>
  </si>
  <si>
    <t>B.Sc Chemistry          1st Year</t>
  </si>
  <si>
    <t>Asha.N</t>
  </si>
  <si>
    <t>Swathi.A</t>
  </si>
  <si>
    <t>B.Sc Chemistry         3rd Year</t>
  </si>
  <si>
    <t>V.H.Bragathiswari</t>
  </si>
  <si>
    <t>Dharma Devathai.R</t>
  </si>
  <si>
    <t>Shamala.N</t>
  </si>
  <si>
    <t>K.Savitha</t>
  </si>
  <si>
    <t>Nethra.S</t>
  </si>
  <si>
    <t>BCA                          1st Year</t>
  </si>
  <si>
    <t>Asin.R</t>
  </si>
  <si>
    <t>B.Sc (CS)                   1st Year</t>
  </si>
  <si>
    <t>C.Swetha</t>
  </si>
  <si>
    <t>B.A Tamil                     3rd Year</t>
  </si>
  <si>
    <t>R.Priya</t>
  </si>
  <si>
    <t>Lakshmi.G</t>
  </si>
  <si>
    <t>Lavanya.L</t>
  </si>
  <si>
    <t>M.Keerthana</t>
  </si>
  <si>
    <t>Sangeetha Veeraragavan</t>
  </si>
  <si>
    <t>Vaishnavi.A</t>
  </si>
  <si>
    <t>B.Com                     (Acc &amp; Finance)                 2nd Year</t>
  </si>
  <si>
    <t>B.Priyadharshini</t>
  </si>
  <si>
    <t>B.Sc Chenistry          2nd Year</t>
  </si>
  <si>
    <t>G.Niranjani</t>
  </si>
  <si>
    <t>B.Sc CS                    3rd Year</t>
  </si>
  <si>
    <t>Sivabharathi.S</t>
  </si>
  <si>
    <t>B.Sc CS                     2nd Year</t>
  </si>
  <si>
    <t>Sharmi.P</t>
  </si>
  <si>
    <t>Gnanika.V</t>
  </si>
  <si>
    <t>Kanimozhi.B</t>
  </si>
  <si>
    <t>B.Sc CS                        1st Year</t>
  </si>
  <si>
    <t>K.S Nandhini</t>
  </si>
  <si>
    <t>B.Sc Chemistry              3rd Year</t>
  </si>
  <si>
    <t>Boopathy.S</t>
  </si>
  <si>
    <t>B.Com                               1st Year</t>
  </si>
  <si>
    <t>Ajai.T</t>
  </si>
  <si>
    <t>Divagar.R</t>
  </si>
  <si>
    <t>B.Sc CS                     3rd Year</t>
  </si>
  <si>
    <t>Yukesh</t>
  </si>
  <si>
    <t>B.Sc Maths                1st Year</t>
  </si>
  <si>
    <t>Gokul.T</t>
  </si>
  <si>
    <t>S.Devanesh</t>
  </si>
  <si>
    <t>A.Tharun</t>
  </si>
  <si>
    <t>M.K Sekhar Kumar</t>
  </si>
  <si>
    <t>Vishnu.L</t>
  </si>
  <si>
    <t>Mugilan.Y</t>
  </si>
  <si>
    <t>Kowshik</t>
  </si>
  <si>
    <t>Sudhagar.L</t>
  </si>
  <si>
    <t>Nithishkumar.A</t>
  </si>
  <si>
    <t>Nagalingam.R</t>
  </si>
  <si>
    <t>K.Guna Sekar</t>
  </si>
  <si>
    <t>Kovaithabmi.P</t>
  </si>
  <si>
    <t>Jagan.R</t>
  </si>
  <si>
    <t>Kirubakaran.A</t>
  </si>
  <si>
    <t>Poovarasan.P</t>
  </si>
  <si>
    <t>Lokesh Kumar</t>
  </si>
  <si>
    <t>Vaishnavi.P</t>
  </si>
  <si>
    <t>Karur District</t>
  </si>
  <si>
    <t>Mouli Sree.V</t>
  </si>
  <si>
    <t>Harikaran.G</t>
  </si>
  <si>
    <t>Aravinthan.C</t>
  </si>
  <si>
    <t>Gopika Sri.S</t>
  </si>
  <si>
    <t>B.Sc Chemistry          2nd Year</t>
  </si>
  <si>
    <t>Yogeshwari.K</t>
  </si>
  <si>
    <t>B.Com Commerce 2nd Year</t>
  </si>
  <si>
    <t>Hemalatha.K</t>
  </si>
  <si>
    <t>B.Com CA                  2nd Year</t>
  </si>
  <si>
    <t>Pooja.K</t>
  </si>
  <si>
    <t>B.A Tamil                2nd Year</t>
  </si>
  <si>
    <t>Gayathri.S</t>
  </si>
  <si>
    <t>B.Com CA                 3rd Year</t>
  </si>
  <si>
    <t>Kavinkumar.S</t>
  </si>
  <si>
    <t>B.Sc Microbiology  3rd Year</t>
  </si>
  <si>
    <t>Monika.P</t>
  </si>
  <si>
    <t>Monisha.M</t>
  </si>
  <si>
    <t>B.Com                      3rd Year</t>
  </si>
  <si>
    <t>Rithika S.S</t>
  </si>
  <si>
    <t>Sree Akshaya.M</t>
  </si>
  <si>
    <t>B.Com CA                3rd Year</t>
  </si>
  <si>
    <t>Subasri.N</t>
  </si>
  <si>
    <t>Rashmitha.M</t>
  </si>
  <si>
    <t>Srimathi.S</t>
  </si>
  <si>
    <t>Devisri.T</t>
  </si>
  <si>
    <t>Madhumitha.B</t>
  </si>
  <si>
    <t>Kavipriya.D</t>
  </si>
  <si>
    <t>Sowbaranika.M</t>
  </si>
  <si>
    <t>Gayathiri.V</t>
  </si>
  <si>
    <t>Pandikunkumaselvi.S</t>
  </si>
  <si>
    <t>Aajara Haaslin</t>
  </si>
  <si>
    <t>Monasri.N</t>
  </si>
  <si>
    <t>Gowsika.L</t>
  </si>
  <si>
    <t>Iniya.S</t>
  </si>
  <si>
    <t>Sathana.M</t>
  </si>
  <si>
    <t>Jayanthi.T</t>
  </si>
  <si>
    <t>Thulasi.P</t>
  </si>
  <si>
    <t>Sakthi Narayani.P</t>
  </si>
  <si>
    <t>Kanishka.C</t>
  </si>
  <si>
    <t>Swetha Janani.S</t>
  </si>
  <si>
    <t>A.Banumathi</t>
  </si>
  <si>
    <t>Durgadevi.S</t>
  </si>
  <si>
    <t>Bhuvaneshwari.R</t>
  </si>
  <si>
    <t>Suvetha.S</t>
  </si>
  <si>
    <t>Kayalvizhi.K</t>
  </si>
  <si>
    <t>Ruthra.S</t>
  </si>
  <si>
    <t>B.Sc Chemistry                 2nd Year</t>
  </si>
  <si>
    <t>Srithanuja.S</t>
  </si>
  <si>
    <t>B.Sc (CS)                 2nd Year</t>
  </si>
  <si>
    <t>Dhanalakshmi.A</t>
  </si>
  <si>
    <t>Buvaneshwari.S</t>
  </si>
  <si>
    <t>B.Sc (HA)                      1st Year</t>
  </si>
  <si>
    <t>Vinotha Andavar</t>
  </si>
  <si>
    <t>C.Bhuvaneshwari</t>
  </si>
  <si>
    <t>Rashinaparwin.K</t>
  </si>
  <si>
    <t>Jeevitha.C</t>
  </si>
  <si>
    <t>B.Sc Chemistry              2nd Year</t>
  </si>
  <si>
    <t>Vinsi.P</t>
  </si>
  <si>
    <t>Keerthika.A</t>
  </si>
  <si>
    <t>Nivetha.K</t>
  </si>
  <si>
    <t>Sanjiny Muthuraj</t>
  </si>
  <si>
    <t>Madhu Sri.V</t>
  </si>
  <si>
    <t>Deepika.S</t>
  </si>
  <si>
    <t>B.Com(CA)               1st Year</t>
  </si>
  <si>
    <t>Gnana Saveriyar.K</t>
  </si>
  <si>
    <t>K.Keerthana Mary</t>
  </si>
  <si>
    <t>Pradeepa.V</t>
  </si>
  <si>
    <t>B.A Tamil                       1st Year</t>
  </si>
  <si>
    <t>Sujitha.K</t>
  </si>
  <si>
    <t>B.Com (CA)               2nd Year</t>
  </si>
  <si>
    <t>Nageshwari.K</t>
  </si>
  <si>
    <t>Virudhunagar District</t>
  </si>
  <si>
    <t>Kaliraj.R</t>
  </si>
  <si>
    <t>Kartheeswari</t>
  </si>
  <si>
    <t>Sudha.P</t>
  </si>
  <si>
    <t>B.Sc (Hons) Agriculture              1st Year</t>
  </si>
  <si>
    <t>Aaryashalini.M</t>
  </si>
  <si>
    <t>B.Com (CA)             3rd Year</t>
  </si>
  <si>
    <t>Veeranagajothi.S</t>
  </si>
  <si>
    <t>Nagalakshmi</t>
  </si>
  <si>
    <t>B.Com                       3rd Year</t>
  </si>
  <si>
    <t>Prakash.M</t>
  </si>
  <si>
    <t>B.Sc (CS)                       3rd Year</t>
  </si>
  <si>
    <t>Kathiresan.G</t>
  </si>
  <si>
    <t>B.Sc CS                          2nd Year</t>
  </si>
  <si>
    <t>Ruthra Devi</t>
  </si>
  <si>
    <t>BCA                          3rd Year</t>
  </si>
  <si>
    <t>Arputha.V</t>
  </si>
  <si>
    <t>BCA                               3rd Year</t>
  </si>
  <si>
    <t>Gokul Kannan</t>
  </si>
  <si>
    <t>B.Sc (CS)                      3rd Year</t>
  </si>
  <si>
    <t>Kalimuthu</t>
  </si>
  <si>
    <t>DME                        3rd Year</t>
  </si>
  <si>
    <t>Priyanka.V</t>
  </si>
  <si>
    <t>Indhumathi.M</t>
  </si>
  <si>
    <t>Keerthika</t>
  </si>
  <si>
    <t>Ganavathi.P</t>
  </si>
  <si>
    <t>Madhumitha.G</t>
  </si>
  <si>
    <t>B.Com                          2nd Year</t>
  </si>
  <si>
    <t>Mathubala</t>
  </si>
  <si>
    <t>B.Voc                        1st Year</t>
  </si>
  <si>
    <t>Rajeshwari.S</t>
  </si>
  <si>
    <t>Angalaeswari.R</t>
  </si>
  <si>
    <t>Aatheeswari.T</t>
  </si>
  <si>
    <t>Priyadharsini.A</t>
  </si>
  <si>
    <t>Aruna Devi.G</t>
  </si>
  <si>
    <t>Anusuya.S</t>
  </si>
  <si>
    <t>Praveenkumar.N</t>
  </si>
  <si>
    <t>Manjula Devi.A</t>
  </si>
  <si>
    <t>Sathiyaraj.V</t>
  </si>
  <si>
    <t>Sakthi.D</t>
  </si>
  <si>
    <t>B.Com                            1st Year</t>
  </si>
  <si>
    <t>Thangarajeswari.E</t>
  </si>
  <si>
    <t>Singarani.S</t>
  </si>
  <si>
    <t>Mala.M</t>
  </si>
  <si>
    <t>Viveka Mariyappan</t>
  </si>
  <si>
    <t>Akalya.M</t>
  </si>
  <si>
    <t>Rajeshwari.M</t>
  </si>
  <si>
    <t>Ramalakshmi.T</t>
  </si>
  <si>
    <t>Kalaiselvi.B</t>
  </si>
  <si>
    <t xml:space="preserve">B.Sc Maths               2nd Year </t>
  </si>
  <si>
    <t>Madhumathi.M</t>
  </si>
  <si>
    <t>V.Naga Devi</t>
  </si>
  <si>
    <t>Shanmugajothi.B</t>
  </si>
  <si>
    <t>Mariselvam.M</t>
  </si>
  <si>
    <t>B.Sc Maths                   3rd Year</t>
  </si>
  <si>
    <t>M.Thetchanamoorthi</t>
  </si>
  <si>
    <t>Kalaiarasi</t>
  </si>
  <si>
    <t>M.Sc CS                         1st Year</t>
  </si>
  <si>
    <t>Vigneshwari.P</t>
  </si>
  <si>
    <t>Kaviyasundari.M</t>
  </si>
  <si>
    <t>Mutheeswaran.P</t>
  </si>
  <si>
    <t>DCE                            1st Year</t>
  </si>
  <si>
    <t>Jeyalakshmi.R</t>
  </si>
  <si>
    <t>Thangapandi.R</t>
  </si>
  <si>
    <t>B.A English              2nd Year</t>
  </si>
  <si>
    <t>Pandiaraj</t>
  </si>
  <si>
    <t>B.A English                2nd Year</t>
  </si>
  <si>
    <t>Suriyamoorthi.M</t>
  </si>
  <si>
    <t>EEE                                2nd Year</t>
  </si>
  <si>
    <t>Swasthi.M</t>
  </si>
  <si>
    <t>B.Com CA                   3rd Year</t>
  </si>
  <si>
    <t>Devaiyani.M</t>
  </si>
  <si>
    <t>Vigneshkumar.K</t>
  </si>
  <si>
    <t>Malathi.K</t>
  </si>
  <si>
    <t>B.Com CA                     1st Year</t>
  </si>
  <si>
    <t>Aksaya.M</t>
  </si>
  <si>
    <t>K.Monisha</t>
  </si>
  <si>
    <t>C.Priya</t>
  </si>
  <si>
    <t>B.A History              1st Year</t>
  </si>
  <si>
    <t>Karthick.K</t>
  </si>
  <si>
    <t>B.Sc CS                           1st Year</t>
  </si>
  <si>
    <t>Ramesh Kannan.K</t>
  </si>
  <si>
    <t>B.Com                                1st Year</t>
  </si>
  <si>
    <t>Sakthipriya.P</t>
  </si>
  <si>
    <t>M.Ragapriya</t>
  </si>
  <si>
    <t>B.A Tamil                          1st Year</t>
  </si>
  <si>
    <t>Anees Karthick</t>
  </si>
  <si>
    <t>Yuvarajkumar.S</t>
  </si>
  <si>
    <t>Karthik</t>
  </si>
  <si>
    <t>B.Ed                             1st Year</t>
  </si>
  <si>
    <t>Barath.A</t>
  </si>
  <si>
    <t>Ranjithkumar.R</t>
  </si>
  <si>
    <t>EEE                             1st Year</t>
  </si>
  <si>
    <t>Sham.I</t>
  </si>
  <si>
    <t>D.CSE                         1st Year</t>
  </si>
  <si>
    <t>Murugesan</t>
  </si>
  <si>
    <t>DME                            2nd Year</t>
  </si>
  <si>
    <t>R.Hariharan</t>
  </si>
  <si>
    <t>P.Gnanaguru</t>
  </si>
  <si>
    <t>Ganesh.D</t>
  </si>
  <si>
    <t>Veera Kesavan.M</t>
  </si>
  <si>
    <t>Manoj.P</t>
  </si>
  <si>
    <t>DME                               3rd Year</t>
  </si>
  <si>
    <t>Immanuvel Sekaran.S</t>
  </si>
  <si>
    <t>EEE                             3rd Year</t>
  </si>
  <si>
    <t>Saravanakumar.K</t>
  </si>
  <si>
    <t>P.Arun Pandiyan</t>
  </si>
  <si>
    <t>DPT                                   1st Year</t>
  </si>
  <si>
    <t>Abishek.S</t>
  </si>
  <si>
    <t>Arumugam.P</t>
  </si>
  <si>
    <t>K.Sakthi Mareeswaran</t>
  </si>
  <si>
    <t>DME                            1st Year</t>
  </si>
  <si>
    <t>A.Baskar</t>
  </si>
  <si>
    <t>DEEE                            2nd Year</t>
  </si>
  <si>
    <t>Alexpandi.K</t>
  </si>
  <si>
    <t>DPT                             2nd Year</t>
  </si>
  <si>
    <t>Rajesh.M</t>
  </si>
  <si>
    <t>Kartheeswaran.M</t>
  </si>
  <si>
    <t>Hariprakash.J</t>
  </si>
  <si>
    <t>Thangapandi.P</t>
  </si>
  <si>
    <t>Kaliraj.K</t>
  </si>
  <si>
    <t>Rajeshkumar.U</t>
  </si>
  <si>
    <t>Thipakar.K</t>
  </si>
  <si>
    <t>Manoj Kumar.S</t>
  </si>
  <si>
    <t>DME                           2nd Year</t>
  </si>
  <si>
    <t>Selvakumar.K</t>
  </si>
  <si>
    <t>DPT                              2nd Year</t>
  </si>
  <si>
    <t>Ayyanar.P</t>
  </si>
  <si>
    <t>Sathishkumar.K</t>
  </si>
  <si>
    <t>Kalyani.P</t>
  </si>
  <si>
    <t>Jagasith</t>
  </si>
  <si>
    <t>DPT                                 3rd Year</t>
  </si>
  <si>
    <t>Jawahar.V</t>
  </si>
  <si>
    <t>DEEE                           3rd Year</t>
  </si>
  <si>
    <t>Satheswar.R</t>
  </si>
  <si>
    <t>DPT                              3rd Year</t>
  </si>
  <si>
    <t>Kanthagobi.M</t>
  </si>
  <si>
    <t>DCE                                1st Year</t>
  </si>
  <si>
    <t>Sanjeev.V</t>
  </si>
  <si>
    <t>Ganesh Kumar.G</t>
  </si>
  <si>
    <t>DEEE                             1st Year</t>
  </si>
  <si>
    <t>Sridhar.L</t>
  </si>
  <si>
    <t>DCE                              1st Year</t>
  </si>
  <si>
    <t>Baskar.M</t>
  </si>
  <si>
    <t>DCA                               1st Year</t>
  </si>
  <si>
    <t>Santhosh Kumar.A</t>
  </si>
  <si>
    <t>DME                               1st Year</t>
  </si>
  <si>
    <t>Krishnakumar.R</t>
  </si>
  <si>
    <t>ECE                               1st Year</t>
  </si>
  <si>
    <t>Sumathi.R</t>
  </si>
  <si>
    <t>DPT                                  1st Year</t>
  </si>
  <si>
    <t>Alfeena</t>
  </si>
  <si>
    <t>Sahana</t>
  </si>
  <si>
    <t>DME                             1st Year</t>
  </si>
  <si>
    <t>Karpagamari</t>
  </si>
  <si>
    <t>DEEE                         1st Year</t>
  </si>
  <si>
    <t>Ajaykumar.S</t>
  </si>
  <si>
    <t>DCE                                  1st Year</t>
  </si>
  <si>
    <t>S.Thangeswari</t>
  </si>
  <si>
    <t>Siva Nandhini.K</t>
  </si>
  <si>
    <t>Mythili.N</t>
  </si>
  <si>
    <t>Vithiyaa</t>
  </si>
  <si>
    <t>Thirupathur District</t>
  </si>
  <si>
    <t>Sakthivel Lakshmanan</t>
  </si>
  <si>
    <t>B.Pharm                        3rd Year</t>
  </si>
  <si>
    <t>Mahendran.L</t>
  </si>
  <si>
    <t>K.Vengatesan</t>
  </si>
  <si>
    <t>B.E Civil Engineering     2nd Year</t>
  </si>
  <si>
    <t>Jayamithra</t>
  </si>
  <si>
    <t>Anushuya.A</t>
  </si>
  <si>
    <t>Nandheeshwaran.S</t>
  </si>
  <si>
    <t>Sudharshan.S</t>
  </si>
  <si>
    <t>Durga.V</t>
  </si>
  <si>
    <t>Vaniththa.M</t>
  </si>
  <si>
    <t>Kanishka.V</t>
  </si>
  <si>
    <t>R.Oviya</t>
  </si>
  <si>
    <t>V.Archana</t>
  </si>
  <si>
    <t>Yuvaraj.V</t>
  </si>
  <si>
    <t>Thiruvannamalai District</t>
  </si>
  <si>
    <t>A.Nirosha</t>
  </si>
  <si>
    <t>Madesh.N</t>
  </si>
  <si>
    <t>Vignesh.K</t>
  </si>
  <si>
    <t>Semmozhi</t>
  </si>
  <si>
    <t>B.E Mechanical Engineering                     3rd Year</t>
  </si>
  <si>
    <t>Esaivani Kamalanathan</t>
  </si>
  <si>
    <t>B.E Computer Science &amp; Engineering               4th Year</t>
  </si>
  <si>
    <t>Ramya.R</t>
  </si>
  <si>
    <t>B.Tech  AI&amp;DS                    4th Year</t>
  </si>
  <si>
    <t>Mohanraj.J</t>
  </si>
  <si>
    <t>B.Sc Microbiology    1st Year</t>
  </si>
  <si>
    <t>Velvizhibakkyalakshmi</t>
  </si>
  <si>
    <t>Karthi.R</t>
  </si>
  <si>
    <t>Damodharan</t>
  </si>
  <si>
    <t>Tamiarasi.U</t>
  </si>
  <si>
    <t>B.Sc Micro Biology  3rd Year</t>
  </si>
  <si>
    <t>Vasanth</t>
  </si>
  <si>
    <t>Varshini.J</t>
  </si>
  <si>
    <t>Shoba.E</t>
  </si>
  <si>
    <t>Gopi</t>
  </si>
  <si>
    <t>Chezhiyan.S</t>
  </si>
  <si>
    <t>B.Sc   Artificial Intelligence               2nd Year</t>
  </si>
  <si>
    <t>T.Naresh Kumar</t>
  </si>
  <si>
    <t>Gopi.R</t>
  </si>
  <si>
    <t>Arthi</t>
  </si>
  <si>
    <t>Oliarasan.R</t>
  </si>
  <si>
    <t>B.Com                         3rd Year</t>
  </si>
  <si>
    <t>Sriram.L</t>
  </si>
  <si>
    <t>BBA                               1st Year</t>
  </si>
  <si>
    <t>Ritheeswaran.S</t>
  </si>
  <si>
    <t>Madhan.R</t>
  </si>
  <si>
    <t>BBA                            2nd Year</t>
  </si>
  <si>
    <t>Kumaravel</t>
  </si>
  <si>
    <t>Karthikeyan Kumar</t>
  </si>
  <si>
    <t>Vandhana.K</t>
  </si>
  <si>
    <t>BBA                           3rd Year</t>
  </si>
  <si>
    <t>Lithika.A</t>
  </si>
  <si>
    <t>Hemapriya.K</t>
  </si>
  <si>
    <t>Rithish kumar</t>
  </si>
  <si>
    <t>Samundeeswari.R</t>
  </si>
  <si>
    <t>Sandhiya Kumar</t>
  </si>
  <si>
    <t>Poovarasi.J</t>
  </si>
  <si>
    <t>Dhanalakshmi.B</t>
  </si>
  <si>
    <t>Umarani.R</t>
  </si>
  <si>
    <t>Tamizhselvi.N</t>
  </si>
  <si>
    <t>Logesh.C</t>
  </si>
  <si>
    <t>Deena.S</t>
  </si>
  <si>
    <t>Anu Shree</t>
  </si>
  <si>
    <t>Hemavathi.A</t>
  </si>
  <si>
    <t>Murugavel Kalaiselvan</t>
  </si>
  <si>
    <t>Ezhilraj.R</t>
  </si>
  <si>
    <t>Premkumar.B</t>
  </si>
  <si>
    <t>Keerthivasan.U</t>
  </si>
  <si>
    <t>Vaishnavi.R</t>
  </si>
  <si>
    <t>Kavyashree.R</t>
  </si>
  <si>
    <t>Yuvaraj.R</t>
  </si>
  <si>
    <t>G.Ruthrapriya</t>
  </si>
  <si>
    <t>Dhivyasri.P</t>
  </si>
  <si>
    <t>Kariyadharshini.G</t>
  </si>
  <si>
    <t>Keerthivasan Sukumar</t>
  </si>
  <si>
    <t>Lakshmi Sundramoorthy</t>
  </si>
  <si>
    <t>B.E CSE                         3rd Year</t>
  </si>
  <si>
    <t>Kirithish.R</t>
  </si>
  <si>
    <t>B.E CSE                         4th Year</t>
  </si>
  <si>
    <t>Sunitha.M</t>
  </si>
  <si>
    <t>B.Tech  AI&amp;DS                    2nd Year</t>
  </si>
  <si>
    <t>Purusothaman</t>
  </si>
  <si>
    <t>B.Tech Information Tech   3rd Year</t>
  </si>
  <si>
    <t>Surendhar Venkatesan</t>
  </si>
  <si>
    <t>B.E – CSE                     2nd Year</t>
  </si>
  <si>
    <t>Lakshmanan.B</t>
  </si>
  <si>
    <t>B.Tech – IT                     4th Year</t>
  </si>
  <si>
    <t>Tharun Kumar.S</t>
  </si>
  <si>
    <t>B.E – ECE                    4th Year</t>
  </si>
  <si>
    <t>Nirmal kumar</t>
  </si>
  <si>
    <t>B.E CSE                           1st Year</t>
  </si>
  <si>
    <t>B.E – Mech                     1st Year</t>
  </si>
  <si>
    <t>Nadaraj Palani</t>
  </si>
  <si>
    <t>Jwalamalini</t>
  </si>
  <si>
    <t>B.E – EEE                    3rd Year</t>
  </si>
  <si>
    <t>Pavithra Venkatesan</t>
  </si>
  <si>
    <t>B.E Civil Engineering 1st Year</t>
  </si>
  <si>
    <t>Sandhiya.R</t>
  </si>
  <si>
    <t>B.E – EEE                  2nd Year</t>
  </si>
  <si>
    <t>B.E- CSE                  2nd Year</t>
  </si>
  <si>
    <t>Manojkumar.I</t>
  </si>
  <si>
    <t>B.E – Mech               3rd Year</t>
  </si>
  <si>
    <t>Madhumitha.A</t>
  </si>
  <si>
    <t>Punitha.P</t>
  </si>
  <si>
    <t>Mathani</t>
  </si>
  <si>
    <t>B.E – ECE                   2nd Year</t>
  </si>
  <si>
    <t>Kavin.D</t>
  </si>
  <si>
    <t>B.E – EEE                        3rd Year</t>
  </si>
  <si>
    <t>B.E Civil                      1st Year</t>
  </si>
  <si>
    <t>Deepak.S</t>
  </si>
  <si>
    <t>B.E – CSE                        1st Year</t>
  </si>
  <si>
    <t>V.Nivisri</t>
  </si>
  <si>
    <t>B.Tech – IT                       2nd Year</t>
  </si>
  <si>
    <t>Perambalur District</t>
  </si>
  <si>
    <t>V.Nila</t>
  </si>
  <si>
    <t>B.Tech – IT                      1st Year</t>
  </si>
  <si>
    <t>Karpagavalli.R</t>
  </si>
  <si>
    <t>B.E – CS                       4th Std</t>
  </si>
  <si>
    <t>Tamilvalavan.K</t>
  </si>
  <si>
    <t>B.E – CSE                   3rd Year</t>
  </si>
  <si>
    <t>Deepika.P</t>
  </si>
  <si>
    <t>B.E – EEE                   2nd Year</t>
  </si>
  <si>
    <t>Poovarasan Ramachandran</t>
  </si>
  <si>
    <t>Barath.S</t>
  </si>
  <si>
    <t>Barani</t>
  </si>
  <si>
    <t>Dharun.S</t>
  </si>
  <si>
    <t>Rithish.V</t>
  </si>
  <si>
    <t>Chandru.K</t>
  </si>
  <si>
    <t>Periyasamy</t>
  </si>
  <si>
    <t>Ilakkiya.S</t>
  </si>
  <si>
    <t>Ratchaka</t>
  </si>
  <si>
    <t>Keerthana.S</t>
  </si>
  <si>
    <t>Nandhini Valeeshwaran</t>
  </si>
  <si>
    <t>B.Com Commerce   2nd Year</t>
  </si>
  <si>
    <t>Madhubalan.M</t>
  </si>
  <si>
    <t>Devi Sri.M</t>
  </si>
  <si>
    <t>Yogapriya.L</t>
  </si>
  <si>
    <t>Kadirvel</t>
  </si>
  <si>
    <t>S.Kamalesh</t>
  </si>
  <si>
    <t>B.Com                                         2nd Year</t>
  </si>
  <si>
    <t>Ackelish</t>
  </si>
  <si>
    <t>B.Com                            2nd Year</t>
  </si>
  <si>
    <t>Pravin Kumar.R</t>
  </si>
  <si>
    <t>Abinath</t>
  </si>
  <si>
    <t>B.Com                               3rd Year</t>
  </si>
  <si>
    <t>S.Akash</t>
  </si>
  <si>
    <t>Swathi.S</t>
  </si>
  <si>
    <t>B.Com                          3rd Year</t>
  </si>
  <si>
    <t>Prasanth.R</t>
  </si>
  <si>
    <t>Gurumoorthi</t>
  </si>
  <si>
    <t>Abishek.C</t>
  </si>
  <si>
    <t>Ponselvi.P</t>
  </si>
  <si>
    <t>Vanitha</t>
  </si>
  <si>
    <t>Enitha</t>
  </si>
  <si>
    <t>B.Com CS                 2nd Year</t>
  </si>
  <si>
    <t>B.Sc CS                                1st Year</t>
  </si>
  <si>
    <t>Dharanish.M</t>
  </si>
  <si>
    <t>B.Sc  AI&amp;ML             1st Year</t>
  </si>
  <si>
    <t>B.Sc AI                        2nd Year</t>
  </si>
  <si>
    <t>Logesh.V</t>
  </si>
  <si>
    <t>B.Sc Bio Technology  3rd Year</t>
  </si>
  <si>
    <t>Thamaraiselvan Uthirakumar</t>
  </si>
  <si>
    <t>B.Sc Botony  2nd Year</t>
  </si>
  <si>
    <t>Kalayarasan</t>
  </si>
  <si>
    <t>Abinaya Balasubramanian</t>
  </si>
  <si>
    <t>Periyamaruthu</t>
  </si>
  <si>
    <t>Ayyappan</t>
  </si>
  <si>
    <t>Sumanraj</t>
  </si>
  <si>
    <t>Natarajan.V</t>
  </si>
  <si>
    <t>Sasikumar.S</t>
  </si>
  <si>
    <t>Bhuvanes.S</t>
  </si>
  <si>
    <t>Selvam.B</t>
  </si>
  <si>
    <t>Abinash</t>
  </si>
  <si>
    <t>B.Sc CS                        3rd Year</t>
  </si>
  <si>
    <t>Hasan Mohamed.J</t>
  </si>
  <si>
    <t>B.Sc CS  3rd Year</t>
  </si>
  <si>
    <t>Gopinath.T</t>
  </si>
  <si>
    <t>Mathankumar Sudhagar</t>
  </si>
  <si>
    <t>Kannan</t>
  </si>
  <si>
    <t>Vishwa.V</t>
  </si>
  <si>
    <t>B.Sc Chemistry  3rd Year</t>
  </si>
  <si>
    <t>R.Dhivagar</t>
  </si>
  <si>
    <t>Guna</t>
  </si>
  <si>
    <t>B.Sc Hotel Management                1st Year</t>
  </si>
  <si>
    <t>Anuja Muthusamy</t>
  </si>
  <si>
    <t>B.Sc IT  1st Year</t>
  </si>
  <si>
    <t>Shaliha Begam</t>
  </si>
  <si>
    <t>B.Sc IT   1st Year</t>
  </si>
  <si>
    <t>A.Manivel</t>
  </si>
  <si>
    <t>B.Sc IT  2nd Year</t>
  </si>
  <si>
    <t>Kannika.L</t>
  </si>
  <si>
    <t>B.Sc IT  3rd Year</t>
  </si>
  <si>
    <t>Thirthani.S</t>
  </si>
  <si>
    <t>Karishma.T</t>
  </si>
  <si>
    <t>B.Sc Maths 3rd Year</t>
  </si>
  <si>
    <t>D.Raja</t>
  </si>
  <si>
    <t>Logadharshini.P</t>
  </si>
  <si>
    <t>Manju.A</t>
  </si>
  <si>
    <t>B.Sc Microbiology  2nd Year</t>
  </si>
  <si>
    <t>Vinith.V</t>
  </si>
  <si>
    <t>Gokul</t>
  </si>
  <si>
    <t>Kokila</t>
  </si>
  <si>
    <t>B.Sc Nutrition &amp; Dieteics  3rd Year</t>
  </si>
  <si>
    <t>Kavinaya.S</t>
  </si>
  <si>
    <t>Kajenthiran</t>
  </si>
  <si>
    <t>Subalakshmi</t>
  </si>
  <si>
    <t>B.Sc Physical Education  1st Year</t>
  </si>
  <si>
    <t>Sowmiya.S</t>
  </si>
  <si>
    <t>B.Sc Physical Education  2nd Year</t>
  </si>
  <si>
    <t>Subha</t>
  </si>
  <si>
    <t>B.Sc Physics 2nd Year</t>
  </si>
  <si>
    <t>Abdul Kalam.N</t>
  </si>
  <si>
    <t>B.Sc Zoology  1st Year</t>
  </si>
  <si>
    <t>Murugananthan.L</t>
  </si>
  <si>
    <t>Sathyajothi</t>
  </si>
  <si>
    <t>Nataraj</t>
  </si>
  <si>
    <t>Abinaya.A</t>
  </si>
  <si>
    <t>K.Guna</t>
  </si>
  <si>
    <t>Surya.S</t>
  </si>
  <si>
    <t>Jayaprathap</t>
  </si>
  <si>
    <t>Varsha.J.S</t>
  </si>
  <si>
    <t>Renuka</t>
  </si>
  <si>
    <t>Nallathangal.R</t>
  </si>
  <si>
    <t>Siva.S</t>
  </si>
  <si>
    <t>Mohamed Salik</t>
  </si>
  <si>
    <t>Aravinth</t>
  </si>
  <si>
    <t>M.A Tamil  1st Year</t>
  </si>
  <si>
    <t>Farveen Banu.M</t>
  </si>
  <si>
    <t>Vetriselvan</t>
  </si>
  <si>
    <t>Subash</t>
  </si>
  <si>
    <t>M.Com  1st Year</t>
  </si>
  <si>
    <t>M.Sc CS  2nd Year</t>
  </si>
  <si>
    <t>Susmitha</t>
  </si>
  <si>
    <t>Abarna Suresh</t>
  </si>
  <si>
    <t>Krisvin.J</t>
  </si>
  <si>
    <t>M.Sc Chemistry 1st Year</t>
  </si>
  <si>
    <t>Jeganathan.J</t>
  </si>
  <si>
    <t>M.Sc Maths  2nd Year</t>
  </si>
  <si>
    <t>Dinesh.V</t>
  </si>
  <si>
    <t>M.Sc Physics  2nd Year</t>
  </si>
  <si>
    <t>Vikram.R</t>
  </si>
  <si>
    <t>MBA  1st Year</t>
  </si>
  <si>
    <t>Purushoth.P</t>
  </si>
  <si>
    <t>Vimal.K</t>
  </si>
  <si>
    <t>Kingsly Franco.V</t>
  </si>
  <si>
    <t>K.Harini</t>
  </si>
  <si>
    <t>Kowsalya Ramar</t>
  </si>
  <si>
    <t>Ananthan.P</t>
  </si>
  <si>
    <t>Thulasika.V</t>
  </si>
  <si>
    <t>Praveena.C</t>
  </si>
  <si>
    <t>Karthi.K</t>
  </si>
  <si>
    <t>Santhosh Kumar Baskar</t>
  </si>
  <si>
    <t>Swetha.T</t>
  </si>
  <si>
    <t>Mayiladuthurai District</t>
  </si>
  <si>
    <t>Sivakrishnan.S</t>
  </si>
  <si>
    <t>Manikandan Veerappan</t>
  </si>
  <si>
    <t>Vikram Murugan</t>
  </si>
  <si>
    <t>Pradeepa</t>
  </si>
  <si>
    <t>Sivaranjani.S</t>
  </si>
  <si>
    <t>B.Sc Maths  1st Year</t>
  </si>
  <si>
    <t>Divyalakshimi</t>
  </si>
  <si>
    <t>DME  2nd Year</t>
  </si>
  <si>
    <t>Sivasakthi.A</t>
  </si>
  <si>
    <t>Arisha</t>
  </si>
  <si>
    <t>Dhushitha</t>
  </si>
  <si>
    <t>Durga Senthilkumar</t>
  </si>
  <si>
    <t>Kamali</t>
  </si>
  <si>
    <t>Mathankumar</t>
  </si>
  <si>
    <t>Sri Hari Babu</t>
  </si>
  <si>
    <t>Velmurugan</t>
  </si>
  <si>
    <t>Vasikaran</t>
  </si>
  <si>
    <t>Vinis</t>
  </si>
  <si>
    <t>Nivedha</t>
  </si>
  <si>
    <t>Subiksha.S</t>
  </si>
  <si>
    <t>Subetha.S</t>
  </si>
  <si>
    <t>Vishnu</t>
  </si>
  <si>
    <t>Sangavi</t>
  </si>
  <si>
    <t>Kiruthiga.S</t>
  </si>
  <si>
    <t>Amirtha.S</t>
  </si>
  <si>
    <t>Renu chinnadurai</t>
  </si>
  <si>
    <t>Rasid Jahangir.M</t>
  </si>
  <si>
    <t>Muthu Krishnan.M</t>
  </si>
  <si>
    <t>Bavana</t>
  </si>
  <si>
    <t>Yogan</t>
  </si>
  <si>
    <t>Gowsick</t>
  </si>
  <si>
    <t>K.Sakthivel</t>
  </si>
  <si>
    <t>Harisha</t>
  </si>
  <si>
    <t>Kaviya.M</t>
  </si>
  <si>
    <t>Vijayalakshmi.V</t>
  </si>
  <si>
    <t>Atchaya.S</t>
  </si>
  <si>
    <t>Rathiga.A</t>
  </si>
  <si>
    <t>Durka Devi</t>
  </si>
  <si>
    <t>Pradeepa Pandiyan</t>
  </si>
  <si>
    <t>Keerthivasan</t>
  </si>
  <si>
    <t>Bakkiyavathi</t>
  </si>
  <si>
    <t>Madhankumar Mahendiran</t>
  </si>
  <si>
    <t>Sakthi Leelavathi</t>
  </si>
  <si>
    <t>Thanjavur District</t>
  </si>
  <si>
    <t>Kowsalya.N</t>
  </si>
  <si>
    <t>Umamageswari Ramasamy</t>
  </si>
  <si>
    <t>MCA  1st Year</t>
  </si>
  <si>
    <t>M.Vijayalakshmi</t>
  </si>
  <si>
    <t>Atchaya Elayarara</t>
  </si>
  <si>
    <t>B.A History  2nd Year</t>
  </si>
  <si>
    <t>Shyamaladevi Govindharaj</t>
  </si>
  <si>
    <t>Gobika.G</t>
  </si>
  <si>
    <t>M.A History  2nd Year</t>
  </si>
  <si>
    <t>Chitra</t>
  </si>
  <si>
    <t>Tamilazhagi.K</t>
  </si>
  <si>
    <t>B.A History 3rd Year</t>
  </si>
  <si>
    <t>Vidhya Aruljothi</t>
  </si>
  <si>
    <t>Uma Maheswari</t>
  </si>
  <si>
    <t>Anish Fathima Beevi Palanipapa</t>
  </si>
  <si>
    <t>Sharmila Suresh</t>
  </si>
  <si>
    <t>B.A History  1st Year</t>
  </si>
  <si>
    <t>Keerthika.G</t>
  </si>
  <si>
    <t>Kayalvizhi Natarajan</t>
  </si>
  <si>
    <t>Thenmozhi.K</t>
  </si>
  <si>
    <t>B.Sc Zoology   3rd Year</t>
  </si>
  <si>
    <t>Sneka.I</t>
  </si>
  <si>
    <t>Bhuvaneshwari Murugan</t>
  </si>
  <si>
    <t>Prathipa Mathiyalagan</t>
  </si>
  <si>
    <t>Priyadharshini Rajesh</t>
  </si>
  <si>
    <t>B.Sc Physics  1st Year</t>
  </si>
  <si>
    <t>Aarthika.A</t>
  </si>
  <si>
    <t>S.Mughaisina Parveen</t>
  </si>
  <si>
    <t>Atchaya Sathishkumar</t>
  </si>
  <si>
    <t>B.Sc CS  2nd Year</t>
  </si>
  <si>
    <t>Santhalakshmi.K</t>
  </si>
  <si>
    <t>Sindhuri.D</t>
  </si>
  <si>
    <t>Kiruthiga Jayalakshmi</t>
  </si>
  <si>
    <t>B.A Tamil  1st Year</t>
  </si>
  <si>
    <t>A.Anusuya</t>
  </si>
  <si>
    <t>B.A Tamil  2nd Year</t>
  </si>
  <si>
    <t>Bharathi Balaji</t>
  </si>
  <si>
    <t>Indhumadhi.L</t>
  </si>
  <si>
    <t>Eswari Saravanan</t>
  </si>
  <si>
    <t>Narmatha Radhakrishnan</t>
  </si>
  <si>
    <t>Kiruthika</t>
  </si>
  <si>
    <t>Keerthika.B</t>
  </si>
  <si>
    <t>B.A Economics   2nd Year</t>
  </si>
  <si>
    <t>Durgadevi Kalidoss</t>
  </si>
  <si>
    <t>M.A Economics   2nd Year</t>
  </si>
  <si>
    <t>Atchaya Selvakumar</t>
  </si>
  <si>
    <t>B.A Economics   1st Year</t>
  </si>
  <si>
    <t>Raihana.M</t>
  </si>
  <si>
    <t>Yagavi.S</t>
  </si>
  <si>
    <t>B.Sc Geography   2nd Year</t>
  </si>
  <si>
    <t>Sivaranjani.B</t>
  </si>
  <si>
    <t>B.Sc Geography  3rd Year</t>
  </si>
  <si>
    <t>Brindha Pandiyan</t>
  </si>
  <si>
    <t>M.Sc Geography  2nd Year</t>
  </si>
  <si>
    <t>Gowshika</t>
  </si>
  <si>
    <t>Preethi.G</t>
  </si>
  <si>
    <t>B.Sc Geography  1st Year</t>
  </si>
  <si>
    <t>Santhiya Ravichandran</t>
  </si>
  <si>
    <t>Shalini.K</t>
  </si>
  <si>
    <t>M.Nandhini</t>
  </si>
  <si>
    <t>Shalini.V</t>
  </si>
  <si>
    <t>Shathiya Selvakumar</t>
  </si>
  <si>
    <t>Oviya Ramesh</t>
  </si>
  <si>
    <t>Vennila Balamurugan</t>
  </si>
  <si>
    <t>Maheswari.E</t>
  </si>
  <si>
    <t>K.Suruthi Kumaravel</t>
  </si>
  <si>
    <t>Tamil Thendral</t>
  </si>
  <si>
    <t>Janani Senthil</t>
  </si>
  <si>
    <t>Nivetha</t>
  </si>
  <si>
    <t>Sriharini.K</t>
  </si>
  <si>
    <t>B.Sc Maths  3rd Year</t>
  </si>
  <si>
    <t>Rithika.N A</t>
  </si>
  <si>
    <t>Prince.J</t>
  </si>
  <si>
    <t>Thuvaraga Jagan</t>
  </si>
  <si>
    <t>Priyadharshini Selvam</t>
  </si>
  <si>
    <t>Keerthana Saravanan</t>
  </si>
  <si>
    <t>B.A English Litreture  1st Year</t>
  </si>
  <si>
    <t>Abarna Baskar</t>
  </si>
  <si>
    <t>B.A English Litreture 2nd Year</t>
  </si>
  <si>
    <t>Epsiba</t>
  </si>
  <si>
    <t>Merjana Safrin</t>
  </si>
  <si>
    <t>B.A English  3rd Year</t>
  </si>
  <si>
    <t>Samin Nisha</t>
  </si>
  <si>
    <t>B.Sc Chemistry  1st Year</t>
  </si>
  <si>
    <t>Varshni</t>
  </si>
  <si>
    <t>Kavya Mathiyalagan</t>
  </si>
  <si>
    <t>Nivanthana Muthusamy</t>
  </si>
  <si>
    <t>Praveena.M</t>
  </si>
  <si>
    <t>Mohamed Azarudeen.C</t>
  </si>
  <si>
    <t>Kanimozhi.A</t>
  </si>
  <si>
    <t>B.Sc Botany  1st Year</t>
  </si>
  <si>
    <t>Abinaya Kalaivanan</t>
  </si>
  <si>
    <t>Rifana Jasmin Shagul Hameed</t>
  </si>
  <si>
    <t>Roshika Kannan</t>
  </si>
  <si>
    <t>Mohanapriya Sekar</t>
  </si>
  <si>
    <t>Haseenap Prasitha Abdul Majeed</t>
  </si>
  <si>
    <t>Thanushya.R</t>
  </si>
  <si>
    <t>B.Sc Nutrition &amp; Dieteics  1st Year</t>
  </si>
  <si>
    <t>Mohanapriya Mathivanan</t>
  </si>
  <si>
    <t>Karthiga.M</t>
  </si>
  <si>
    <t>Madurai District</t>
  </si>
  <si>
    <t>M.Vinitha</t>
  </si>
  <si>
    <t>Mithila.N</t>
  </si>
  <si>
    <t>M.Sc CS  1st Year</t>
  </si>
  <si>
    <t>Joseph.A</t>
  </si>
  <si>
    <t>Raguveeran</t>
  </si>
  <si>
    <t>B.A English  2nd Year</t>
  </si>
  <si>
    <t>Anumanthirapandi.E</t>
  </si>
  <si>
    <t>B.A Economics  1st Year</t>
  </si>
  <si>
    <t>Suriya Prakash.M</t>
  </si>
  <si>
    <t>B.A Economics  3rd Year</t>
  </si>
  <si>
    <t>Rajalakshmi</t>
  </si>
  <si>
    <t>B.Sc (AI)  1st Year</t>
  </si>
  <si>
    <t>Panaiyan.M</t>
  </si>
  <si>
    <t>Jeyapriya</t>
  </si>
  <si>
    <t>B.Sc CS   1st Year</t>
  </si>
  <si>
    <t>B.A History   1st Year</t>
  </si>
  <si>
    <t>Manipriya</t>
  </si>
  <si>
    <t>B.Com   2nd Year</t>
  </si>
  <si>
    <t>Praveenkumar.S</t>
  </si>
  <si>
    <t>B.Sc DS   2nd Year</t>
  </si>
  <si>
    <t>B.Com CA   2nd Year</t>
  </si>
  <si>
    <t>Deivanai.B</t>
  </si>
  <si>
    <t>B.Sc CS   2nd Year</t>
  </si>
  <si>
    <t>Nagajothi.M</t>
  </si>
  <si>
    <t>Boopathipandi.N</t>
  </si>
  <si>
    <t>Aswini.A</t>
  </si>
  <si>
    <t>B.A Tamil   3rd Year</t>
  </si>
  <si>
    <t>B.A History  3rd Year</t>
  </si>
  <si>
    <t>Sivaranjini.S</t>
  </si>
  <si>
    <t>B.Com CA   3rd Year</t>
  </si>
  <si>
    <t>Shangareshwari Marimuthu</t>
  </si>
  <si>
    <t>Pavitha.S</t>
  </si>
  <si>
    <t>B.Com CA  3rd Year</t>
  </si>
  <si>
    <t>S.Pandeeshwari</t>
  </si>
  <si>
    <t>Tharangni G.R</t>
  </si>
  <si>
    <t>Esakki Priya.L</t>
  </si>
  <si>
    <t>Divya</t>
  </si>
  <si>
    <t>B.Sc CS   3rd Year</t>
  </si>
  <si>
    <t>Mathumathi.O</t>
  </si>
  <si>
    <t>B.Sc CS    1st Year</t>
  </si>
  <si>
    <t>Harini.M</t>
  </si>
  <si>
    <t>Abubakkar Sithik.K</t>
  </si>
  <si>
    <t>MCA    2nd Year</t>
  </si>
  <si>
    <t>Naveen Nithish Suresh</t>
  </si>
  <si>
    <t>M.Sc CS   1st Year</t>
  </si>
  <si>
    <t>Yogeshwaran.S</t>
  </si>
  <si>
    <t>B.Sc Bio Technology  2nd Year</t>
  </si>
  <si>
    <t>Narenthiran.T</t>
  </si>
  <si>
    <t>BBA   2nd Year</t>
  </si>
  <si>
    <t>Karthikeyan.I</t>
  </si>
  <si>
    <t>Abinav.S</t>
  </si>
  <si>
    <t>N.Periysmani</t>
  </si>
  <si>
    <t>Balasurya Sekar</t>
  </si>
  <si>
    <t>Jothika.S</t>
  </si>
  <si>
    <t>Bharathikannan Kamaraj</t>
  </si>
  <si>
    <t>D.S Santhosh</t>
  </si>
  <si>
    <t>Hariharan Sureshkumar</t>
  </si>
  <si>
    <t>Durgasri Arichandharan</t>
  </si>
  <si>
    <t>Kaviyapriya.K</t>
  </si>
  <si>
    <t>Palanikumar.S</t>
  </si>
  <si>
    <t>Jayapriya.P</t>
  </si>
  <si>
    <t>Mahalakshmi.I</t>
  </si>
  <si>
    <t>Gokul.M</t>
  </si>
  <si>
    <t>Akash Pavunraj</t>
  </si>
  <si>
    <t>Roopasri.K</t>
  </si>
  <si>
    <t>Senthil Kumar.G</t>
  </si>
  <si>
    <t>Nivetha Sri.S</t>
  </si>
  <si>
    <t>Dharshini</t>
  </si>
  <si>
    <t>B.Sc CS 2nd Year</t>
  </si>
  <si>
    <t>Gurusankar.L.S</t>
  </si>
  <si>
    <t>B.Sc Chemistry   2nd Year</t>
  </si>
  <si>
    <t>Siva</t>
  </si>
  <si>
    <t>Manikandan.S</t>
  </si>
  <si>
    <t>Kaleeswari</t>
  </si>
  <si>
    <t>B.Sc Bio Technology   2nd Year</t>
  </si>
  <si>
    <t>Haripriya.K</t>
  </si>
  <si>
    <t>Mohamed Ismail.S</t>
  </si>
  <si>
    <t>Dinesh Kumar</t>
  </si>
  <si>
    <t>B.Sc Micro Biology  2nd Year</t>
  </si>
  <si>
    <t>S.Sriram Prasanna Sheshathri</t>
  </si>
  <si>
    <t>BBA    2nd Year</t>
  </si>
  <si>
    <t>Boomika.P</t>
  </si>
  <si>
    <t>BCA    2nd Year</t>
  </si>
  <si>
    <t>Sangeetha Muthuraman</t>
  </si>
  <si>
    <t>Sugumar.S</t>
  </si>
  <si>
    <t>Kiruthika Chinnathampi</t>
  </si>
  <si>
    <t>Naveen Dhandapandi</t>
  </si>
  <si>
    <t>Arunkumar.K</t>
  </si>
  <si>
    <t>B.Com CA  1st Year</t>
  </si>
  <si>
    <t>A.Alagu Manikandan</t>
  </si>
  <si>
    <t>Nirmal.P</t>
  </si>
  <si>
    <t>Subhiksha.S</t>
  </si>
  <si>
    <t>B.Com    1st Year</t>
  </si>
  <si>
    <t>Sreesanth Ilayaraja</t>
  </si>
  <si>
    <t>Priya Dharshini.J</t>
  </si>
  <si>
    <t>TNF Scholarship for Orphaned Children due to COVID – 19 Pandemic</t>
  </si>
  <si>
    <t>Divya Dharshini.J</t>
  </si>
  <si>
    <t>Sriram.N</t>
  </si>
  <si>
    <t>Rajasri.S</t>
  </si>
  <si>
    <t>Aliya khan</t>
  </si>
  <si>
    <t>Kavitha Muthu</t>
  </si>
  <si>
    <t>Lalanha Sri</t>
  </si>
  <si>
    <t>Lakshitha Sri</t>
  </si>
  <si>
    <t>Isha Venkateshmurthy</t>
  </si>
  <si>
    <t>Nikitha Ramesh</t>
  </si>
  <si>
    <t>Purnishree Balamurali</t>
  </si>
  <si>
    <t>Kaviya Madhu</t>
  </si>
  <si>
    <t>Harshita Visali.V</t>
  </si>
  <si>
    <t>Sadhana</t>
  </si>
  <si>
    <t>Santhi.G</t>
  </si>
  <si>
    <t>R.Jayavardhini</t>
  </si>
  <si>
    <t>Pavithra.N</t>
  </si>
  <si>
    <t>Aruna.V</t>
  </si>
  <si>
    <t>Harisha Madhu</t>
  </si>
  <si>
    <t>Bharathi.C</t>
  </si>
  <si>
    <t>Sweetha</t>
  </si>
  <si>
    <t>Selvasangari.P</t>
  </si>
  <si>
    <t>Mathana kannan.S</t>
  </si>
  <si>
    <t>DPT   3rd Year</t>
  </si>
  <si>
    <t>M.Bharath Muneesh</t>
  </si>
  <si>
    <t>DPT  2nd Year</t>
  </si>
  <si>
    <t>Vetrivel.M</t>
  </si>
  <si>
    <t>Saravana Vignesh.D</t>
  </si>
  <si>
    <t>DME  1st Year</t>
  </si>
  <si>
    <t>Mathan Babu.R</t>
  </si>
  <si>
    <t>DPT  1st Year</t>
  </si>
  <si>
    <t>Ramesh Krishna.L</t>
  </si>
  <si>
    <t>DEC   1st Year</t>
  </si>
  <si>
    <t>Santhana Sudharsan.S</t>
  </si>
  <si>
    <t>ECE   2nd Year</t>
  </si>
  <si>
    <t>Manikandan.K</t>
  </si>
  <si>
    <t>DCF  2nd Year</t>
  </si>
  <si>
    <t>Masanamuthu(A) Raja</t>
  </si>
  <si>
    <t>Dinesh.K</t>
  </si>
  <si>
    <t>DPT  3rd Year</t>
  </si>
  <si>
    <t>Archaanaa.A</t>
  </si>
  <si>
    <t>Adhiban Raj</t>
  </si>
  <si>
    <t>M.Ed  1st Year</t>
  </si>
  <si>
    <t>B,Sc CS   2nd Year</t>
  </si>
  <si>
    <t>Selvameena.R</t>
  </si>
  <si>
    <t>Anusri.A</t>
  </si>
  <si>
    <t>M.Pooja Sri</t>
  </si>
  <si>
    <t>Rubiya.S</t>
  </si>
  <si>
    <t>Amutha Durai</t>
  </si>
  <si>
    <t>Amudha</t>
  </si>
  <si>
    <t>Deepa.M</t>
  </si>
  <si>
    <t>Aishwarya.M</t>
  </si>
  <si>
    <t>Esha Kumar</t>
  </si>
  <si>
    <t>Janani Anandaraj</t>
  </si>
  <si>
    <t>Subisha Neelakandan</t>
  </si>
  <si>
    <t>J.Rohith</t>
  </si>
  <si>
    <t>Nanthitha.S</t>
  </si>
  <si>
    <t>Swetha Rengasamy</t>
  </si>
  <si>
    <t>Tharnuka</t>
  </si>
  <si>
    <t>Poornisha</t>
  </si>
  <si>
    <t>Ashana Thirumurugan</t>
  </si>
  <si>
    <t>Keruba</t>
  </si>
  <si>
    <t>Bhavana</t>
  </si>
  <si>
    <t>Preethika Devi.P</t>
  </si>
  <si>
    <t>B.Harshini</t>
  </si>
  <si>
    <t>Priyadharshika Sendhilkumar</t>
  </si>
  <si>
    <t>Sabari Suresh</t>
  </si>
  <si>
    <t>K.Sakthi Saravanan</t>
  </si>
  <si>
    <t>M.Sc Maths              2nd Year</t>
  </si>
  <si>
    <t>B.Com (CA)            2nd Year</t>
  </si>
  <si>
    <t>Venkateshwaran Senthilkumar</t>
  </si>
  <si>
    <t>Dheepthi Ravi</t>
  </si>
  <si>
    <t xml:space="preserve">CSE   1st Year </t>
  </si>
  <si>
    <t>A.Sakthipriya</t>
  </si>
  <si>
    <t>M.Sc Physics           2nd Year</t>
  </si>
  <si>
    <t>Sangeetha Kamaraj</t>
  </si>
  <si>
    <t>B.Sc Physics             3rd Year</t>
  </si>
  <si>
    <t>Priyadharshini.B</t>
  </si>
  <si>
    <t>Manju.S</t>
  </si>
  <si>
    <t>Vishnu Priya</t>
  </si>
  <si>
    <t>K.Kavipriya</t>
  </si>
  <si>
    <t>B.A Tamil                  3rd Year</t>
  </si>
  <si>
    <t>Alosius Arockiadoss</t>
  </si>
  <si>
    <t>B.A Tamil                    2nd Year</t>
  </si>
  <si>
    <t>E.Kesavarthini</t>
  </si>
  <si>
    <t>Boomika</t>
  </si>
  <si>
    <t>B.Sc Maths                  2nd Year</t>
  </si>
  <si>
    <t>Muthuvel.M</t>
  </si>
  <si>
    <t>Kavieswaran</t>
  </si>
  <si>
    <t>N.Thariga</t>
  </si>
  <si>
    <t>N.Santhoshini</t>
  </si>
  <si>
    <t>A.Muktanand</t>
  </si>
  <si>
    <t>R.Vidhya</t>
  </si>
  <si>
    <t>Monika.V</t>
  </si>
  <si>
    <t>B.Sc(CS)  3rd Year</t>
  </si>
  <si>
    <t>Chandru.E</t>
  </si>
  <si>
    <t>S.Shivani</t>
  </si>
  <si>
    <t>Siva Sankari</t>
  </si>
  <si>
    <t>Sunmathi</t>
  </si>
  <si>
    <t>Cithambaram.D</t>
  </si>
  <si>
    <t>K.Videsh</t>
  </si>
  <si>
    <t>Naveen.K</t>
  </si>
  <si>
    <t>Dharshika.M</t>
  </si>
  <si>
    <t>D.Divya</t>
  </si>
  <si>
    <t>Jagan</t>
  </si>
  <si>
    <t>Durgashini Nagarajan</t>
  </si>
  <si>
    <t>B.Tech AI&amp;DS               2nd Year</t>
  </si>
  <si>
    <t>Desinguraj Velmurugan</t>
  </si>
  <si>
    <t>Kabileshbabu Karalmarks</t>
  </si>
  <si>
    <t>Manikandan.J</t>
  </si>
  <si>
    <t>Suryapriya Ravi</t>
  </si>
  <si>
    <t>Deshika.S</t>
  </si>
  <si>
    <t>Devi Bala</t>
  </si>
  <si>
    <t>Kaviyarasi.S</t>
  </si>
  <si>
    <t>Anushka Sudhakar</t>
  </si>
  <si>
    <t>Arul Kamali.R</t>
  </si>
  <si>
    <t>M.Sc Physics             1st Year</t>
  </si>
  <si>
    <t>V.Tharun</t>
  </si>
  <si>
    <t>Covid (Single Parent Scholarship)</t>
  </si>
  <si>
    <t>S.Seeman</t>
  </si>
  <si>
    <t>S.Hirthik</t>
  </si>
  <si>
    <t>B.A CPA  1st Year</t>
  </si>
  <si>
    <t>Kamlesh</t>
  </si>
  <si>
    <t>Jagadeep Veeramani</t>
  </si>
  <si>
    <t>Gokul Veeramani</t>
  </si>
  <si>
    <t>CA</t>
  </si>
  <si>
    <t>Harisha.S</t>
  </si>
  <si>
    <t>Nithya.R</t>
  </si>
  <si>
    <t>Nethravathi</t>
  </si>
  <si>
    <t>Aritha.V</t>
  </si>
  <si>
    <t>Hashima.S</t>
  </si>
  <si>
    <t>Anushka Prakash</t>
  </si>
  <si>
    <t>Nivedhitha</t>
  </si>
  <si>
    <t>Sivalakshmi Murugesan</t>
  </si>
  <si>
    <t>Sitalakshmi</t>
  </si>
  <si>
    <t>Renushree</t>
  </si>
  <si>
    <t>Raksha.K</t>
  </si>
  <si>
    <t>Sri Priya.T</t>
  </si>
  <si>
    <t>Akshayapriya.K</t>
  </si>
  <si>
    <t>Monika</t>
  </si>
  <si>
    <t>Thanu.M</t>
  </si>
  <si>
    <t>Oviya.M</t>
  </si>
  <si>
    <t>Mala Sree</t>
  </si>
  <si>
    <t>Bagya.M</t>
  </si>
  <si>
    <t>Nagavalli</t>
  </si>
  <si>
    <t>Pallavi Sampath</t>
  </si>
  <si>
    <t>Azra</t>
  </si>
  <si>
    <t>B.Srimathi</t>
  </si>
  <si>
    <t>Dhana Shri</t>
  </si>
  <si>
    <t>Dharuna Madesh</t>
  </si>
  <si>
    <t>S.Pavana</t>
  </si>
  <si>
    <t>Nivetha Shankar</t>
  </si>
  <si>
    <t>Neheak</t>
  </si>
  <si>
    <t>Pooja Sree Prakash</t>
  </si>
  <si>
    <t>B.Shilpa</t>
  </si>
  <si>
    <t>Meenakshi</t>
  </si>
  <si>
    <t>Jayalakshmi.S</t>
  </si>
  <si>
    <t>Bakya Lakshmi Gopal</t>
  </si>
  <si>
    <t>Priya</t>
  </si>
  <si>
    <t>BBA  2nd Year</t>
  </si>
  <si>
    <t>Ramya.M</t>
  </si>
  <si>
    <t>Dhivakar.M</t>
  </si>
  <si>
    <t>Priyadharshani.V</t>
  </si>
  <si>
    <t>Shanmuga Sundaram.M</t>
  </si>
  <si>
    <t>Muthu Meena</t>
  </si>
  <si>
    <t>Indira.A</t>
  </si>
  <si>
    <t>Bala Akash</t>
  </si>
  <si>
    <t>Muthu Mari</t>
  </si>
  <si>
    <r>
      <t>12</t>
    </r>
    <r>
      <rPr>
        <vertAlign val="superscript"/>
        <sz val="12"/>
        <color theme="1"/>
        <rFont val="Arial"/>
        <family val="2"/>
      </rPr>
      <t>th</t>
    </r>
    <r>
      <rPr>
        <sz val="12"/>
        <color theme="1"/>
        <rFont val="Arial"/>
        <family val="2"/>
      </rPr>
      <t xml:space="preserve"> Std</t>
    </r>
  </si>
  <si>
    <r>
      <t>5</t>
    </r>
    <r>
      <rPr>
        <vertAlign val="superscript"/>
        <sz val="12"/>
        <color theme="1"/>
        <rFont val="Arial"/>
        <family val="2"/>
      </rPr>
      <t>th</t>
    </r>
    <r>
      <rPr>
        <sz val="12"/>
        <color theme="1"/>
        <rFont val="Arial"/>
        <family val="2"/>
      </rPr>
      <t xml:space="preserve"> Std</t>
    </r>
  </si>
  <si>
    <r>
      <t>6</t>
    </r>
    <r>
      <rPr>
        <vertAlign val="superscript"/>
        <sz val="12"/>
        <color theme="1"/>
        <rFont val="Arial"/>
        <family val="2"/>
      </rPr>
      <t>th</t>
    </r>
    <r>
      <rPr>
        <sz val="12"/>
        <color theme="1"/>
        <rFont val="Arial"/>
        <family val="2"/>
      </rPr>
      <t xml:space="preserve"> Std</t>
    </r>
  </si>
  <si>
    <r>
      <t>11</t>
    </r>
    <r>
      <rPr>
        <vertAlign val="superscript"/>
        <sz val="12"/>
        <color theme="1"/>
        <rFont val="Arial"/>
        <family val="2"/>
      </rPr>
      <t>th</t>
    </r>
    <r>
      <rPr>
        <sz val="12"/>
        <color theme="1"/>
        <rFont val="Arial"/>
        <family val="2"/>
      </rPr>
      <t xml:space="preserve"> Std</t>
    </r>
  </si>
  <si>
    <r>
      <t>7</t>
    </r>
    <r>
      <rPr>
        <vertAlign val="superscript"/>
        <sz val="12"/>
        <color theme="1"/>
        <rFont val="Arial"/>
        <family val="2"/>
      </rPr>
      <t>th</t>
    </r>
    <r>
      <rPr>
        <sz val="12"/>
        <color theme="1"/>
        <rFont val="Arial"/>
        <family val="2"/>
      </rPr>
      <t xml:space="preserve"> Std</t>
    </r>
  </si>
  <si>
    <r>
      <t>8</t>
    </r>
    <r>
      <rPr>
        <vertAlign val="superscript"/>
        <sz val="12"/>
        <color theme="1"/>
        <rFont val="Arial"/>
        <family val="2"/>
      </rPr>
      <t>th</t>
    </r>
    <r>
      <rPr>
        <sz val="12"/>
        <color theme="1"/>
        <rFont val="Arial"/>
        <family val="2"/>
      </rPr>
      <t xml:space="preserve"> Std</t>
    </r>
  </si>
  <si>
    <r>
      <t>10</t>
    </r>
    <r>
      <rPr>
        <vertAlign val="superscript"/>
        <sz val="12"/>
        <color theme="1"/>
        <rFont val="Arial"/>
        <family val="2"/>
      </rPr>
      <t>th</t>
    </r>
    <r>
      <rPr>
        <sz val="12"/>
        <color theme="1"/>
        <rFont val="Arial"/>
        <family val="2"/>
      </rPr>
      <t xml:space="preserve"> Std</t>
    </r>
  </si>
  <si>
    <r>
      <t>9</t>
    </r>
    <r>
      <rPr>
        <vertAlign val="superscript"/>
        <sz val="12"/>
        <color theme="1"/>
        <rFont val="Arial"/>
        <family val="2"/>
      </rPr>
      <t>th</t>
    </r>
    <r>
      <rPr>
        <sz val="12"/>
        <color theme="1"/>
        <rFont val="Arial"/>
        <family val="2"/>
      </rPr>
      <t xml:space="preserve"> Std</t>
    </r>
  </si>
  <si>
    <r>
      <t>2</t>
    </r>
    <r>
      <rPr>
        <vertAlign val="superscript"/>
        <sz val="12"/>
        <color theme="1"/>
        <rFont val="Arial"/>
        <family val="2"/>
      </rPr>
      <t>nd</t>
    </r>
    <r>
      <rPr>
        <sz val="12"/>
        <color theme="1"/>
        <rFont val="Arial"/>
        <family val="2"/>
      </rPr>
      <t xml:space="preserve"> Std</t>
    </r>
  </si>
  <si>
    <r>
      <t>4</t>
    </r>
    <r>
      <rPr>
        <vertAlign val="superscript"/>
        <sz val="12"/>
        <color theme="1"/>
        <rFont val="Arial"/>
        <family val="2"/>
      </rPr>
      <t>th</t>
    </r>
    <r>
      <rPr>
        <sz val="12"/>
        <color theme="1"/>
        <rFont val="Arial"/>
        <family val="2"/>
      </rPr>
      <t xml:space="preserve"> Std</t>
    </r>
  </si>
  <si>
    <r>
      <t>B.E Mechanical Engineering              3</t>
    </r>
    <r>
      <rPr>
        <vertAlign val="superscript"/>
        <sz val="12"/>
        <color theme="1"/>
        <rFont val="Arial"/>
        <family val="2"/>
      </rPr>
      <t>rd</t>
    </r>
    <r>
      <rPr>
        <sz val="12"/>
        <color theme="1"/>
        <rFont val="Arial"/>
        <family val="2"/>
      </rPr>
      <t xml:space="preserve"> Year</t>
    </r>
  </si>
  <si>
    <r>
      <t>B.E Mechanical Engineering               3</t>
    </r>
    <r>
      <rPr>
        <vertAlign val="superscript"/>
        <sz val="12"/>
        <color theme="1"/>
        <rFont val="Arial"/>
        <family val="2"/>
      </rPr>
      <t>rd</t>
    </r>
    <r>
      <rPr>
        <sz val="12"/>
        <color theme="1"/>
        <rFont val="Arial"/>
        <family val="2"/>
      </rPr>
      <t xml:space="preserve"> Year</t>
    </r>
  </si>
  <si>
    <r>
      <t>11</t>
    </r>
    <r>
      <rPr>
        <vertAlign val="superscript"/>
        <sz val="12"/>
        <color theme="1"/>
        <rFont val="Arial"/>
        <family val="2"/>
      </rPr>
      <t xml:space="preserve">th </t>
    </r>
    <r>
      <rPr>
        <sz val="12"/>
        <color theme="1"/>
        <rFont val="Arial"/>
        <family val="2"/>
      </rPr>
      <t>Std</t>
    </r>
  </si>
  <si>
    <r>
      <t>10</t>
    </r>
    <r>
      <rPr>
        <vertAlign val="superscript"/>
        <sz val="12"/>
        <color theme="1"/>
        <rFont val="Arial"/>
        <family val="2"/>
      </rPr>
      <t xml:space="preserve">th </t>
    </r>
    <r>
      <rPr>
        <sz val="12"/>
        <color theme="1"/>
        <rFont val="Arial"/>
        <family val="2"/>
      </rPr>
      <t>Std</t>
    </r>
  </si>
  <si>
    <r>
      <t>B.Sc Information Technology              1</t>
    </r>
    <r>
      <rPr>
        <vertAlign val="superscript"/>
        <sz val="12"/>
        <color theme="1"/>
        <rFont val="Arial"/>
        <family val="2"/>
      </rPr>
      <t>st</t>
    </r>
    <r>
      <rPr>
        <sz val="12"/>
        <color theme="1"/>
        <rFont val="Arial"/>
        <family val="2"/>
      </rPr>
      <t xml:space="preserve"> Year</t>
    </r>
  </si>
  <si>
    <r>
      <t>B.Sc – Bio Computing                 2</t>
    </r>
    <r>
      <rPr>
        <vertAlign val="superscript"/>
        <sz val="12"/>
        <color theme="1"/>
        <rFont val="Arial"/>
        <family val="2"/>
      </rPr>
      <t>nd</t>
    </r>
    <r>
      <rPr>
        <sz val="12"/>
        <color theme="1"/>
        <rFont val="Arial"/>
        <family val="2"/>
      </rPr>
      <t xml:space="preserve"> Year</t>
    </r>
  </si>
  <si>
    <r>
      <t>B.E ECE                      3</t>
    </r>
    <r>
      <rPr>
        <vertAlign val="superscript"/>
        <sz val="12"/>
        <color theme="1"/>
        <rFont val="Arial"/>
        <family val="2"/>
      </rPr>
      <t>rd</t>
    </r>
    <r>
      <rPr>
        <sz val="12"/>
        <color theme="1"/>
        <rFont val="Arial"/>
        <family val="2"/>
      </rPr>
      <t xml:space="preserve"> Year</t>
    </r>
  </si>
  <si>
    <r>
      <t xml:space="preserve"> MBA  2</t>
    </r>
    <r>
      <rPr>
        <vertAlign val="superscript"/>
        <sz val="12"/>
        <color theme="1"/>
        <rFont val="Arial"/>
        <family val="2"/>
      </rPr>
      <t>nd</t>
    </r>
    <r>
      <rPr>
        <sz val="12"/>
        <color theme="1"/>
        <rFont val="Arial"/>
        <family val="2"/>
      </rPr>
      <t xml:space="preserve"> Year</t>
    </r>
  </si>
  <si>
    <t>B.Tech Pharmaceutical  Technology                       2nd Year</t>
  </si>
  <si>
    <t>B.Sc Catering &amp; Hotel Administration               1st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</si>
</sst>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Bookman Old Style"/>
      <family val="1"/>
    </font>
    <font>
      <sz val="11"/>
      <color theme="1"/>
      <name val="Bookman Old Style"/>
      <family val="1"/>
    </font>
    <font>
      <b/>
      <sz val="11"/>
      <color theme="1"/>
      <name val="Bookman Old Style"/>
      <family val="1"/>
    </font>
    <font>
      <sz val="9"/>
      <color rgb="FF000000"/>
      <name val="Arial"/>
      <family val="2"/>
    </font>
    <font>
      <sz val="7"/>
      <color rgb="FF000000"/>
      <name val="Times New Roman"/>
      <family val="1"/>
    </font>
    <font>
      <sz val="9"/>
      <color rgb="FF000000"/>
      <name val="Verdana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Bookman Old Style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Verdana"/>
      <family val="2"/>
    </font>
    <font>
      <sz val="10"/>
      <color rgb="FF000000"/>
      <name val="Verdana"/>
      <family val="2"/>
    </font>
    <font>
      <b/>
      <sz val="10"/>
      <color theme="1"/>
      <name val="Verdana"/>
      <family val="2"/>
    </font>
    <font>
      <sz val="10"/>
      <name val="Verdana"/>
      <family val="2"/>
    </font>
    <font>
      <vertAlign val="superscript"/>
      <sz val="10"/>
      <name val="Verdana"/>
      <family val="2"/>
    </font>
    <font>
      <sz val="10"/>
      <color rgb="FF212121"/>
      <name val="Verdana"/>
      <family val="2"/>
    </font>
    <font>
      <b/>
      <sz val="10"/>
      <name val="Verdana"/>
      <family val="2"/>
    </font>
    <font>
      <b/>
      <sz val="10"/>
      <color rgb="FF000000"/>
      <name val="Verdana"/>
      <family val="2"/>
    </font>
    <font>
      <b/>
      <sz val="16"/>
      <color rgb="FF000000"/>
      <name val="Verdana"/>
      <family val="2"/>
    </font>
    <font>
      <sz val="11"/>
      <color rgb="FF000000"/>
      <name val="Verdana"/>
      <family val="2"/>
    </font>
    <font>
      <b/>
      <sz val="11"/>
      <name val="Verdana"/>
      <family val="2"/>
    </font>
    <font>
      <b/>
      <sz val="11"/>
      <color rgb="FF000000"/>
      <name val="Verdana"/>
      <family val="2"/>
    </font>
    <font>
      <sz val="11"/>
      <name val="Verdana"/>
      <family val="2"/>
    </font>
    <font>
      <vertAlign val="superscript"/>
      <sz val="11"/>
      <name val="Verdana"/>
      <family val="2"/>
    </font>
    <font>
      <b/>
      <sz val="18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1"/>
      <color rgb="FF000000"/>
      <name val="Arial"/>
      <family val="2"/>
    </font>
    <font>
      <vertAlign val="superscript"/>
      <sz val="11"/>
      <color theme="1"/>
      <name val="Arial"/>
      <family val="2"/>
    </font>
    <font>
      <b/>
      <sz val="11"/>
      <color theme="1"/>
      <name val="Arial"/>
      <family val="2"/>
    </font>
    <font>
      <b/>
      <sz val="18"/>
      <color rgb="FF000000"/>
      <name val="Cambria"/>
      <family val="1"/>
      <scheme val="major"/>
    </font>
    <font>
      <b/>
      <sz val="16"/>
      <name val="Cambria"/>
      <family val="1"/>
      <scheme val="major"/>
    </font>
    <font>
      <sz val="12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2"/>
      <color theme="1"/>
      <name val="Arial"/>
      <family val="2"/>
    </font>
    <font>
      <vertAlign val="superscript"/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3C5E6"/>
      </patternFill>
    </fill>
    <fill>
      <patternFill patternType="solid">
        <fgColor rgb="FFB8CCE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45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164" fontId="3" fillId="0" borderId="1" xfId="1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3" fillId="0" borderId="0" xfId="0" applyFont="1" applyAlignment="1">
      <alignment horizontal="center"/>
    </xf>
    <xf numFmtId="164" fontId="3" fillId="0" borderId="0" xfId="1" applyFont="1"/>
    <xf numFmtId="164" fontId="4" fillId="0" borderId="4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164" fontId="4" fillId="0" borderId="2" xfId="1" applyFont="1" applyBorder="1" applyAlignment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164" fontId="4" fillId="0" borderId="1" xfId="1" applyFont="1" applyBorder="1"/>
    <xf numFmtId="0" fontId="3" fillId="0" borderId="2" xfId="0" applyFont="1" applyBorder="1"/>
    <xf numFmtId="164" fontId="4" fillId="0" borderId="2" xfId="0" applyNumberFormat="1" applyFont="1" applyBorder="1"/>
    <xf numFmtId="164" fontId="4" fillId="0" borderId="4" xfId="1" applyFont="1" applyBorder="1" applyAlignment="1"/>
    <xf numFmtId="0" fontId="3" fillId="0" borderId="4" xfId="0" applyFont="1" applyBorder="1"/>
    <xf numFmtId="0" fontId="5" fillId="0" borderId="0" xfId="0" applyFont="1"/>
    <xf numFmtId="164" fontId="4" fillId="0" borderId="2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3" fillId="0" borderId="4" xfId="0" applyFont="1" applyBorder="1" applyAlignment="1">
      <alignment horizontal="center" vertical="center"/>
    </xf>
    <xf numFmtId="164" fontId="4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164" fontId="3" fillId="0" borderId="1" xfId="1" applyFont="1" applyFill="1" applyBorder="1"/>
    <xf numFmtId="0" fontId="0" fillId="0" borderId="0" xfId="0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left" wrapText="1"/>
    </xf>
    <xf numFmtId="164" fontId="3" fillId="0" borderId="3" xfId="1" applyFont="1" applyFill="1" applyBorder="1"/>
    <xf numFmtId="0" fontId="3" fillId="2" borderId="1" xfId="0" applyFont="1" applyFill="1" applyBorder="1" applyAlignment="1">
      <alignment horizontal="left" wrapText="1"/>
    </xf>
    <xf numFmtId="164" fontId="3" fillId="0" borderId="1" xfId="1" applyFont="1" applyFill="1" applyBorder="1" applyAlignment="1">
      <alignment wrapText="1"/>
    </xf>
    <xf numFmtId="0" fontId="0" fillId="0" borderId="2" xfId="0" applyBorder="1" applyAlignment="1">
      <alignment horizontal="center"/>
    </xf>
    <xf numFmtId="164" fontId="3" fillId="0" borderId="1" xfId="1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64" fontId="3" fillId="0" borderId="1" xfId="1" applyFont="1" applyFill="1" applyBorder="1" applyAlignment="1">
      <alignment horizontal="left" wrapText="1"/>
    </xf>
    <xf numFmtId="164" fontId="3" fillId="0" borderId="1" xfId="1" applyFont="1" applyBorder="1" applyAlignment="1">
      <alignment wrapText="1"/>
    </xf>
    <xf numFmtId="0" fontId="3" fillId="2" borderId="1" xfId="0" applyFont="1" applyFill="1" applyBorder="1" applyAlignment="1">
      <alignment horizontal="left"/>
    </xf>
    <xf numFmtId="164" fontId="4" fillId="0" borderId="1" xfId="1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3" fillId="2" borderId="4" xfId="0" applyFont="1" applyFill="1" applyBorder="1" applyAlignment="1">
      <alignment horizontal="left"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164" fontId="3" fillId="2" borderId="1" xfId="1" applyFont="1" applyFill="1" applyBorder="1"/>
    <xf numFmtId="0" fontId="0" fillId="2" borderId="0" xfId="0" applyFill="1"/>
    <xf numFmtId="0" fontId="3" fillId="2" borderId="4" xfId="0" applyFont="1" applyFill="1" applyBorder="1"/>
    <xf numFmtId="164" fontId="3" fillId="2" borderId="4" xfId="1" applyFont="1" applyFill="1" applyBorder="1"/>
    <xf numFmtId="0" fontId="3" fillId="2" borderId="3" xfId="0" applyFont="1" applyFill="1" applyBorder="1"/>
    <xf numFmtId="0" fontId="3" fillId="2" borderId="9" xfId="0" applyFont="1" applyFill="1" applyBorder="1" applyAlignment="1">
      <alignment horizontal="left" wrapText="1"/>
    </xf>
    <xf numFmtId="164" fontId="3" fillId="2" borderId="9" xfId="1" applyFont="1" applyFill="1" applyBorder="1"/>
    <xf numFmtId="0" fontId="3" fillId="2" borderId="11" xfId="0" applyFont="1" applyFill="1" applyBorder="1" applyAlignment="1">
      <alignment horizontal="left" wrapText="1"/>
    </xf>
    <xf numFmtId="0" fontId="3" fillId="2" borderId="12" xfId="0" applyFont="1" applyFill="1" applyBorder="1" applyAlignment="1">
      <alignment horizontal="left" wrapText="1"/>
    </xf>
    <xf numFmtId="164" fontId="3" fillId="2" borderId="12" xfId="1" applyFont="1" applyFill="1" applyBorder="1"/>
    <xf numFmtId="0" fontId="3" fillId="2" borderId="9" xfId="0" applyFont="1" applyFill="1" applyBorder="1"/>
    <xf numFmtId="0" fontId="3" fillId="2" borderId="2" xfId="0" applyFont="1" applyFill="1" applyBorder="1"/>
    <xf numFmtId="164" fontId="3" fillId="2" borderId="2" xfId="1" applyFont="1" applyFill="1" applyBorder="1"/>
    <xf numFmtId="0" fontId="0" fillId="2" borderId="13" xfId="0" applyFill="1" applyBorder="1" applyAlignment="1">
      <alignment horizontal="center"/>
    </xf>
    <xf numFmtId="0" fontId="3" fillId="2" borderId="12" xfId="0" applyFont="1" applyFill="1" applyBorder="1"/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/>
    <xf numFmtId="164" fontId="3" fillId="2" borderId="11" xfId="1" applyFont="1" applyFill="1" applyBorder="1"/>
    <xf numFmtId="0" fontId="3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left" wrapText="1"/>
    </xf>
    <xf numFmtId="164" fontId="3" fillId="2" borderId="3" xfId="1" applyFont="1" applyFill="1" applyBorder="1"/>
    <xf numFmtId="0" fontId="3" fillId="2" borderId="1" xfId="0" applyFont="1" applyFill="1" applyBorder="1" applyAlignment="1">
      <alignment horizontal="center"/>
    </xf>
    <xf numFmtId="164" fontId="3" fillId="2" borderId="1" xfId="1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0" fillId="2" borderId="12" xfId="0" applyFill="1" applyBorder="1"/>
    <xf numFmtId="0" fontId="3" fillId="2" borderId="9" xfId="0" applyFont="1" applyFill="1" applyBorder="1" applyAlignment="1">
      <alignment horizontal="center"/>
    </xf>
    <xf numFmtId="164" fontId="3" fillId="2" borderId="9" xfId="1" applyFont="1" applyFill="1" applyBorder="1" applyAlignment="1">
      <alignment wrapText="1"/>
    </xf>
    <xf numFmtId="0" fontId="3" fillId="2" borderId="17" xfId="0" applyFont="1" applyFill="1" applyBorder="1"/>
    <xf numFmtId="164" fontId="3" fillId="2" borderId="4" xfId="1" applyFont="1" applyFill="1" applyBorder="1" applyAlignment="1">
      <alignment wrapText="1"/>
    </xf>
    <xf numFmtId="164" fontId="3" fillId="2" borderId="12" xfId="1" applyFont="1" applyFill="1" applyBorder="1" applyAlignment="1">
      <alignment wrapText="1"/>
    </xf>
    <xf numFmtId="0" fontId="3" fillId="2" borderId="12" xfId="0" applyFont="1" applyFill="1" applyBorder="1" applyAlignment="1">
      <alignment vertical="center"/>
    </xf>
    <xf numFmtId="164" fontId="3" fillId="2" borderId="11" xfId="1" applyFont="1" applyFill="1" applyBorder="1" applyAlignment="1">
      <alignment wrapText="1"/>
    </xf>
    <xf numFmtId="0" fontId="10" fillId="2" borderId="11" xfId="0" applyFont="1" applyFill="1" applyBorder="1"/>
    <xf numFmtId="164" fontId="10" fillId="2" borderId="11" xfId="1" applyFont="1" applyFill="1" applyBorder="1" applyAlignment="1">
      <alignment wrapText="1"/>
    </xf>
    <xf numFmtId="0" fontId="8" fillId="2" borderId="0" xfId="0" applyFont="1" applyFill="1"/>
    <xf numFmtId="0" fontId="3" fillId="2" borderId="12" xfId="0" applyFon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3" fillId="2" borderId="11" xfId="0" applyFont="1" applyFill="1" applyBorder="1" applyAlignment="1">
      <alignment horizontal="left"/>
    </xf>
    <xf numFmtId="164" fontId="3" fillId="2" borderId="3" xfId="1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/>
    </xf>
    <xf numFmtId="0" fontId="3" fillId="2" borderId="9" xfId="0" applyFont="1" applyFill="1" applyBorder="1" applyAlignment="1">
      <alignment horizontal="left"/>
    </xf>
    <xf numFmtId="164" fontId="3" fillId="2" borderId="12" xfId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0" xfId="0" applyFont="1" applyFill="1"/>
    <xf numFmtId="164" fontId="3" fillId="2" borderId="0" xfId="1" applyFont="1" applyFill="1" applyBorder="1" applyAlignment="1">
      <alignment wrapText="1"/>
    </xf>
    <xf numFmtId="164" fontId="3" fillId="2" borderId="0" xfId="1" applyFont="1" applyFill="1" applyBorder="1" applyAlignment="1">
      <alignment horizontal="center" vertical="center" wrapText="1"/>
    </xf>
    <xf numFmtId="0" fontId="0" fillId="2" borderId="23" xfId="0" applyFill="1" applyBorder="1"/>
    <xf numFmtId="164" fontId="9" fillId="2" borderId="23" xfId="0" applyNumberFormat="1" applyFont="1" applyFill="1" applyBorder="1" applyAlignment="1">
      <alignment horizontal="right"/>
    </xf>
    <xf numFmtId="164" fontId="11" fillId="2" borderId="23" xfId="0" applyNumberFormat="1" applyFont="1" applyFill="1" applyBorder="1"/>
    <xf numFmtId="0" fontId="0" fillId="2" borderId="19" xfId="0" applyFill="1" applyBorder="1" applyAlignment="1">
      <alignment horizontal="center" vertical="center"/>
    </xf>
    <xf numFmtId="0" fontId="0" fillId="2" borderId="25" xfId="0" applyFill="1" applyBorder="1" applyAlignment="1">
      <alignment vertical="center"/>
    </xf>
    <xf numFmtId="0" fontId="0" fillId="2" borderId="21" xfId="0" applyFill="1" applyBorder="1" applyAlignment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0" fontId="3" fillId="2" borderId="11" xfId="0" applyFont="1" applyFill="1" applyBorder="1" applyAlignment="1">
      <alignment horizontal="center"/>
    </xf>
    <xf numFmtId="0" fontId="10" fillId="2" borderId="1" xfId="0" applyFont="1" applyFill="1" applyBorder="1"/>
    <xf numFmtId="164" fontId="10" fillId="2" borderId="1" xfId="1" applyFont="1" applyFill="1" applyBorder="1" applyAlignment="1">
      <alignment wrapText="1"/>
    </xf>
    <xf numFmtId="0" fontId="10" fillId="2" borderId="9" xfId="0" applyFont="1" applyFill="1" applyBorder="1"/>
    <xf numFmtId="164" fontId="10" fillId="2" borderId="9" xfId="1" applyFont="1" applyFill="1" applyBorder="1" applyAlignment="1">
      <alignment wrapText="1"/>
    </xf>
    <xf numFmtId="0" fontId="0" fillId="2" borderId="35" xfId="0" applyFill="1" applyBorder="1" applyAlignment="1">
      <alignment horizontal="center"/>
    </xf>
    <xf numFmtId="0" fontId="3" fillId="2" borderId="36" xfId="0" applyFont="1" applyFill="1" applyBorder="1" applyAlignment="1">
      <alignment vertical="center"/>
    </xf>
    <xf numFmtId="0" fontId="3" fillId="2" borderId="36" xfId="0" applyFont="1" applyFill="1" applyBorder="1"/>
    <xf numFmtId="164" fontId="3" fillId="2" borderId="36" xfId="1" applyFont="1" applyFill="1" applyBorder="1" applyAlignment="1">
      <alignment wrapText="1"/>
    </xf>
    <xf numFmtId="2" fontId="3" fillId="0" borderId="37" xfId="0" applyNumberFormat="1" applyFont="1" applyBorder="1"/>
    <xf numFmtId="0" fontId="0" fillId="2" borderId="28" xfId="0" applyFill="1" applyBorder="1" applyAlignment="1">
      <alignment horizontal="center"/>
    </xf>
    <xf numFmtId="0" fontId="3" fillId="2" borderId="28" xfId="0" applyFont="1" applyFill="1" applyBorder="1" applyAlignment="1">
      <alignment vertical="center"/>
    </xf>
    <xf numFmtId="164" fontId="3" fillId="2" borderId="11" xfId="1" applyFont="1" applyFill="1" applyBorder="1" applyAlignment="1">
      <alignment horizontal="left" wrapText="1"/>
    </xf>
    <xf numFmtId="0" fontId="0" fillId="2" borderId="29" xfId="0" applyFill="1" applyBorder="1" applyAlignment="1">
      <alignment horizontal="center"/>
    </xf>
    <xf numFmtId="0" fontId="3" fillId="2" borderId="29" xfId="0" applyFont="1" applyFill="1" applyBorder="1" applyAlignment="1">
      <alignment vertical="center"/>
    </xf>
    <xf numFmtId="164" fontId="3" fillId="2" borderId="1" xfId="1" applyFont="1" applyFill="1" applyBorder="1" applyAlignment="1">
      <alignment horizontal="left" wrapText="1"/>
    </xf>
    <xf numFmtId="0" fontId="0" fillId="2" borderId="30" xfId="0" applyFill="1" applyBorder="1" applyAlignment="1">
      <alignment horizontal="center"/>
    </xf>
    <xf numFmtId="0" fontId="3" fillId="2" borderId="30" xfId="0" applyFont="1" applyFill="1" applyBorder="1" applyAlignment="1">
      <alignment vertical="center"/>
    </xf>
    <xf numFmtId="164" fontId="3" fillId="2" borderId="9" xfId="1" applyFont="1" applyFill="1" applyBorder="1" applyAlignment="1">
      <alignment horizontal="left" wrapText="1"/>
    </xf>
    <xf numFmtId="0" fontId="3" fillId="2" borderId="0" xfId="0" applyFont="1" applyFill="1" applyAlignment="1">
      <alignment vertical="center"/>
    </xf>
    <xf numFmtId="2" fontId="3" fillId="0" borderId="0" xfId="0" applyNumberFormat="1" applyFont="1"/>
    <xf numFmtId="0" fontId="13" fillId="0" borderId="0" xfId="0" applyFont="1" applyAlignment="1">
      <alignment horizontal="left" vertical="top"/>
    </xf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left" wrapText="1"/>
    </xf>
    <xf numFmtId="0" fontId="15" fillId="0" borderId="1" xfId="0" applyFont="1" applyBorder="1" applyAlignment="1">
      <alignment horizontal="center" wrapText="1"/>
    </xf>
    <xf numFmtId="3" fontId="13" fillId="0" borderId="1" xfId="0" applyNumberFormat="1" applyFont="1" applyBorder="1" applyAlignment="1">
      <alignment horizontal="right" shrinkToFit="1"/>
    </xf>
    <xf numFmtId="0" fontId="15" fillId="0" borderId="1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13" fillId="0" borderId="1" xfId="0" applyFont="1" applyBorder="1"/>
    <xf numFmtId="0" fontId="13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wrapText="1"/>
    </xf>
    <xf numFmtId="0" fontId="15" fillId="0" borderId="2" xfId="0" applyFont="1" applyBorder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3" fontId="13" fillId="0" borderId="2" xfId="0" applyNumberFormat="1" applyFont="1" applyBorder="1" applyAlignment="1">
      <alignment horizontal="right" shrinkToFit="1"/>
    </xf>
    <xf numFmtId="0" fontId="13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shrinkToFit="1"/>
    </xf>
    <xf numFmtId="164" fontId="13" fillId="0" borderId="1" xfId="1" applyFont="1" applyFill="1" applyBorder="1" applyAlignment="1">
      <alignment horizontal="left"/>
    </xf>
    <xf numFmtId="0" fontId="13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left" wrapText="1" indent="1"/>
    </xf>
    <xf numFmtId="0" fontId="13" fillId="0" borderId="1" xfId="0" applyFont="1" applyBorder="1" applyAlignment="1">
      <alignment horizontal="left"/>
    </xf>
    <xf numFmtId="3" fontId="13" fillId="0" borderId="1" xfId="0" applyNumberFormat="1" applyFont="1" applyBorder="1" applyAlignment="1">
      <alignment horizontal="center" shrinkToFi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left" vertical="center" wrapText="1" indent="2"/>
    </xf>
    <xf numFmtId="0" fontId="13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left" vertical="center" wrapText="1" indent="1"/>
    </xf>
    <xf numFmtId="4" fontId="13" fillId="0" borderId="1" xfId="0" applyNumberFormat="1" applyFont="1" applyBorder="1" applyAlignment="1">
      <alignment horizontal="center" shrinkToFit="1"/>
    </xf>
    <xf numFmtId="164" fontId="19" fillId="0" borderId="1" xfId="0" applyNumberFormat="1" applyFont="1" applyBorder="1" applyAlignment="1">
      <alignment horizontal="left"/>
    </xf>
    <xf numFmtId="0" fontId="21" fillId="0" borderId="0" xfId="0" applyFont="1" applyAlignment="1">
      <alignment horizontal="left" vertical="top"/>
    </xf>
    <xf numFmtId="0" fontId="22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vertical="center" wrapText="1"/>
    </xf>
    <xf numFmtId="43" fontId="22" fillId="3" borderId="1" xfId="1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top"/>
    </xf>
    <xf numFmtId="1" fontId="21" fillId="0" borderId="1" xfId="0" applyNumberFormat="1" applyFont="1" applyBorder="1" applyAlignment="1">
      <alignment horizontal="center" shrinkToFit="1"/>
    </xf>
    <xf numFmtId="0" fontId="24" fillId="0" borderId="1" xfId="0" applyFont="1" applyBorder="1" applyAlignment="1">
      <alignment wrapText="1"/>
    </xf>
    <xf numFmtId="0" fontId="24" fillId="0" borderId="1" xfId="0" applyFont="1" applyBorder="1" applyAlignment="1">
      <alignment horizontal="center" wrapText="1"/>
    </xf>
    <xf numFmtId="43" fontId="21" fillId="0" borderId="1" xfId="1" applyNumberFormat="1" applyFont="1" applyFill="1" applyBorder="1" applyAlignment="1">
      <alignment shrinkToFit="1"/>
    </xf>
    <xf numFmtId="0" fontId="24" fillId="0" borderId="1" xfId="0" applyFont="1" applyBorder="1" applyAlignment="1">
      <alignment horizontal="left" wrapText="1"/>
    </xf>
    <xf numFmtId="0" fontId="21" fillId="0" borderId="0" xfId="0" applyFont="1" applyAlignment="1">
      <alignment horizontal="left"/>
    </xf>
    <xf numFmtId="0" fontId="21" fillId="0" borderId="1" xfId="0" applyFont="1" applyBorder="1" applyAlignment="1">
      <alignment horizontal="left"/>
    </xf>
    <xf numFmtId="0" fontId="21" fillId="0" borderId="1" xfId="0" applyFont="1" applyBorder="1" applyAlignment="1">
      <alignment horizontal="center"/>
    </xf>
    <xf numFmtId="43" fontId="21" fillId="0" borderId="1" xfId="1" applyNumberFormat="1" applyFont="1" applyFill="1" applyBorder="1" applyAlignment="1">
      <alignment horizontal="left"/>
    </xf>
    <xf numFmtId="0" fontId="21" fillId="0" borderId="1" xfId="0" applyFont="1" applyBorder="1" applyAlignment="1">
      <alignment wrapText="1"/>
    </xf>
    <xf numFmtId="0" fontId="21" fillId="0" borderId="1" xfId="0" applyFont="1" applyBorder="1" applyAlignment="1">
      <alignment horizontal="left" wrapText="1"/>
    </xf>
    <xf numFmtId="0" fontId="21" fillId="0" borderId="0" xfId="0" applyFont="1" applyAlignment="1">
      <alignment vertical="top"/>
    </xf>
    <xf numFmtId="0" fontId="21" fillId="0" borderId="0" xfId="0" applyFont="1" applyAlignment="1">
      <alignment horizontal="center" vertical="top"/>
    </xf>
    <xf numFmtId="43" fontId="23" fillId="0" borderId="0" xfId="1" applyNumberFormat="1" applyFont="1" applyFill="1" applyBorder="1" applyAlignment="1"/>
    <xf numFmtId="0" fontId="24" fillId="0" borderId="0" xfId="0" applyFont="1" applyAlignment="1">
      <alignment horizontal="left" vertical="top" wrapText="1"/>
    </xf>
    <xf numFmtId="43" fontId="21" fillId="0" borderId="0" xfId="1" applyNumberFormat="1" applyFont="1" applyFill="1" applyBorder="1" applyAlignment="1">
      <alignment vertical="top"/>
    </xf>
    <xf numFmtId="0" fontId="27" fillId="0" borderId="0" xfId="0" applyFont="1"/>
    <xf numFmtId="0" fontId="27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164" fontId="27" fillId="0" borderId="0" xfId="1" applyFont="1" applyAlignment="1">
      <alignment horizontal="center"/>
    </xf>
    <xf numFmtId="0" fontId="28" fillId="4" borderId="28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wrapText="1"/>
    </xf>
    <xf numFmtId="0" fontId="29" fillId="0" borderId="1" xfId="0" applyFont="1" applyBorder="1" applyAlignment="1">
      <alignment horizontal="left" wrapText="1"/>
    </xf>
    <xf numFmtId="164" fontId="27" fillId="0" borderId="1" xfId="1" applyFont="1" applyBorder="1" applyAlignment="1">
      <alignment horizontal="center" wrapText="1"/>
    </xf>
    <xf numFmtId="0" fontId="27" fillId="0" borderId="1" xfId="0" applyFont="1" applyBorder="1" applyAlignment="1">
      <alignment horizontal="left" wrapText="1"/>
    </xf>
    <xf numFmtId="0" fontId="27" fillId="0" borderId="1" xfId="0" applyFont="1" applyBorder="1" applyAlignment="1">
      <alignment horizontal="center"/>
    </xf>
    <xf numFmtId="164" fontId="28" fillId="0" borderId="1" xfId="1" applyFont="1" applyBorder="1" applyAlignment="1">
      <alignment horizontal="center"/>
    </xf>
    <xf numFmtId="0" fontId="27" fillId="0" borderId="1" xfId="0" applyFont="1" applyBorder="1" applyAlignment="1">
      <alignment horizontal="left"/>
    </xf>
    <xf numFmtId="0" fontId="33" fillId="5" borderId="1" xfId="0" applyFont="1" applyFill="1" applyBorder="1" applyAlignment="1">
      <alignment horizontal="center" vertical="center" wrapText="1"/>
    </xf>
    <xf numFmtId="43" fontId="33" fillId="5" borderId="1" xfId="2" applyFont="1" applyFill="1" applyBorder="1" applyAlignment="1">
      <alignment horizontal="center" vertical="center" wrapText="1"/>
    </xf>
    <xf numFmtId="0" fontId="33" fillId="5" borderId="1" xfId="0" applyFont="1" applyFill="1" applyBorder="1" applyAlignment="1">
      <alignment horizontal="left" vertical="center" wrapText="1"/>
    </xf>
    <xf numFmtId="0" fontId="34" fillId="0" borderId="1" xfId="0" applyFont="1" applyBorder="1" applyAlignment="1">
      <alignment horizontal="center" vertical="center"/>
    </xf>
    <xf numFmtId="3" fontId="34" fillId="0" borderId="1" xfId="0" applyNumberFormat="1" applyFont="1" applyBorder="1" applyAlignment="1">
      <alignment horizontal="center" vertical="center"/>
    </xf>
    <xf numFmtId="0" fontId="34" fillId="0" borderId="1" xfId="0" applyFont="1" applyBorder="1" applyAlignment="1">
      <alignment horizontal="left" vertical="center" wrapText="1"/>
    </xf>
    <xf numFmtId="3" fontId="0" fillId="0" borderId="0" xfId="0" applyNumberFormat="1"/>
    <xf numFmtId="0" fontId="34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left" vertical="center"/>
    </xf>
    <xf numFmtId="3" fontId="34" fillId="0" borderId="0" xfId="0" applyNumberFormat="1" applyFont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3" fontId="35" fillId="0" borderId="1" xfId="0" applyNumberFormat="1" applyFont="1" applyBorder="1" applyAlignment="1">
      <alignment horizontal="center" vertical="center"/>
    </xf>
    <xf numFmtId="0" fontId="35" fillId="0" borderId="1" xfId="0" applyFont="1" applyBorder="1" applyAlignment="1">
      <alignment horizontal="left" vertical="center" wrapText="1"/>
    </xf>
    <xf numFmtId="0" fontId="35" fillId="0" borderId="3" xfId="0" applyFont="1" applyBorder="1" applyAlignment="1">
      <alignment horizontal="center" vertical="center"/>
    </xf>
    <xf numFmtId="3" fontId="35" fillId="0" borderId="0" xfId="0" applyNumberFormat="1" applyFont="1" applyAlignment="1">
      <alignment horizontal="center" vertical="center"/>
    </xf>
    <xf numFmtId="0" fontId="35" fillId="0" borderId="3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3" fontId="37" fillId="0" borderId="1" xfId="0" applyNumberFormat="1" applyFont="1" applyBorder="1" applyAlignment="1">
      <alignment horizontal="center" vertical="center"/>
    </xf>
    <xf numFmtId="0" fontId="37" fillId="0" borderId="1" xfId="0" applyFont="1" applyBorder="1" applyAlignment="1">
      <alignment horizontal="left" vertical="center" wrapText="1"/>
    </xf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38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left" vertical="center"/>
    </xf>
    <xf numFmtId="3" fontId="36" fillId="0" borderId="1" xfId="0" applyNumberFormat="1" applyFont="1" applyBorder="1" applyAlignment="1">
      <alignment horizontal="center" vertical="center"/>
    </xf>
    <xf numFmtId="0" fontId="36" fillId="0" borderId="1" xfId="0" applyFont="1" applyBorder="1" applyAlignment="1">
      <alignment horizontal="left" vertical="center"/>
    </xf>
    <xf numFmtId="0" fontId="9" fillId="0" borderId="0" xfId="0" applyFont="1"/>
    <xf numFmtId="0" fontId="39" fillId="0" borderId="1" xfId="0" applyFont="1" applyBorder="1" applyAlignment="1">
      <alignment horizontal="left" vertical="center" wrapText="1"/>
    </xf>
    <xf numFmtId="164" fontId="39" fillId="0" borderId="1" xfId="1" applyFont="1" applyBorder="1" applyAlignment="1">
      <alignment horizontal="left" vertical="center" wrapText="1"/>
    </xf>
    <xf numFmtId="0" fontId="39" fillId="0" borderId="1" xfId="0" applyFont="1" applyBorder="1" applyAlignment="1">
      <alignment horizontal="center" wrapText="1"/>
    </xf>
    <xf numFmtId="0" fontId="42" fillId="5" borderId="1" xfId="0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/>
    </xf>
    <xf numFmtId="0" fontId="43" fillId="0" borderId="1" xfId="0" applyFont="1" applyBorder="1" applyAlignment="1">
      <alignment horizontal="left"/>
    </xf>
    <xf numFmtId="164" fontId="43" fillId="0" borderId="1" xfId="1" applyFont="1" applyBorder="1" applyAlignment="1">
      <alignment horizontal="left"/>
    </xf>
    <xf numFmtId="0" fontId="39" fillId="0" borderId="0" xfId="0" applyFont="1" applyAlignment="1">
      <alignment horizontal="left"/>
    </xf>
    <xf numFmtId="164" fontId="39" fillId="0" borderId="0" xfId="1" applyFont="1" applyBorder="1" applyAlignment="1">
      <alignment horizontal="left"/>
    </xf>
    <xf numFmtId="0" fontId="43" fillId="0" borderId="0" xfId="0" applyFont="1" applyAlignment="1">
      <alignment horizontal="left"/>
    </xf>
    <xf numFmtId="164" fontId="43" fillId="0" borderId="0" xfId="1" applyFont="1" applyBorder="1" applyAlignment="1">
      <alignment horizontal="left"/>
    </xf>
    <xf numFmtId="0" fontId="39" fillId="0" borderId="0" xfId="0" applyFont="1" applyAlignment="1">
      <alignment horizontal="center"/>
    </xf>
    <xf numFmtId="164" fontId="42" fillId="5" borderId="1" xfId="1" applyFont="1" applyFill="1" applyBorder="1" applyAlignment="1">
      <alignment horizontal="center" vertical="center" wrapText="1"/>
    </xf>
    <xf numFmtId="0" fontId="41" fillId="6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164" fontId="4" fillId="0" borderId="2" xfId="0" applyNumberFormat="1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4" fontId="4" fillId="0" borderId="2" xfId="1" applyFont="1" applyBorder="1" applyAlignment="1">
      <alignment horizontal="center"/>
    </xf>
    <xf numFmtId="164" fontId="4" fillId="0" borderId="3" xfId="1" applyFont="1" applyBorder="1" applyAlignment="1">
      <alignment horizontal="center"/>
    </xf>
    <xf numFmtId="164" fontId="4" fillId="0" borderId="4" xfId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4" fillId="0" borderId="2" xfId="0" applyNumberFormat="1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164" fontId="3" fillId="0" borderId="1" xfId="1" applyFont="1" applyBorder="1" applyAlignment="1">
      <alignment vertical="center"/>
    </xf>
    <xf numFmtId="164" fontId="3" fillId="0" borderId="2" xfId="1" applyFont="1" applyBorder="1" applyAlignment="1">
      <alignment horizontal="center" vertical="center"/>
    </xf>
    <xf numFmtId="164" fontId="3" fillId="0" borderId="4" xfId="1" applyFont="1" applyBorder="1" applyAlignment="1">
      <alignment horizontal="center" vertical="center"/>
    </xf>
    <xf numFmtId="164" fontId="3" fillId="0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3" fillId="2" borderId="2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 wrapText="1"/>
    </xf>
    <xf numFmtId="164" fontId="3" fillId="0" borderId="1" xfId="1" applyFont="1" applyFill="1" applyBorder="1" applyAlignment="1">
      <alignment horizontal="center" wrapText="1"/>
    </xf>
    <xf numFmtId="164" fontId="3" fillId="0" borderId="1" xfId="1" applyFont="1" applyFill="1" applyBorder="1" applyAlignment="1">
      <alignment horizontal="center" vertical="center" wrapText="1"/>
    </xf>
    <xf numFmtId="164" fontId="3" fillId="0" borderId="2" xfId="1" applyFont="1" applyFill="1" applyBorder="1" applyAlignment="1">
      <alignment horizontal="left" wrapText="1"/>
    </xf>
    <xf numFmtId="164" fontId="3" fillId="0" borderId="4" xfId="1" applyFont="1" applyFill="1" applyBorder="1" applyAlignment="1">
      <alignment horizontal="left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3" fillId="0" borderId="2" xfId="1" applyFont="1" applyFill="1" applyBorder="1" applyAlignment="1">
      <alignment horizontal="center" wrapText="1"/>
    </xf>
    <xf numFmtId="164" fontId="3" fillId="0" borderId="4" xfId="1" applyFont="1" applyFill="1" applyBorder="1" applyAlignment="1">
      <alignment horizontal="center" wrapText="1"/>
    </xf>
    <xf numFmtId="164" fontId="3" fillId="0" borderId="2" xfId="1" applyFont="1" applyFill="1" applyBorder="1" applyAlignment="1">
      <alignment horizontal="center" vertical="center" wrapText="1"/>
    </xf>
    <xf numFmtId="164" fontId="3" fillId="0" borderId="4" xfId="1" applyFont="1" applyFill="1" applyBorder="1" applyAlignment="1">
      <alignment horizontal="center" vertical="center" wrapText="1"/>
    </xf>
    <xf numFmtId="164" fontId="3" fillId="0" borderId="3" xfId="1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164" fontId="3" fillId="0" borderId="1" xfId="1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164" fontId="3" fillId="0" borderId="6" xfId="1" applyFont="1" applyFill="1" applyBorder="1" applyAlignment="1">
      <alignment horizontal="center" wrapText="1"/>
    </xf>
    <xf numFmtId="164" fontId="3" fillId="0" borderId="7" xfId="1" applyFont="1" applyFill="1" applyBorder="1" applyAlignment="1">
      <alignment horizontal="center" wrapText="1"/>
    </xf>
    <xf numFmtId="164" fontId="3" fillId="0" borderId="8" xfId="1" applyFont="1" applyFill="1" applyBorder="1" applyAlignment="1">
      <alignment horizontal="center" wrapText="1"/>
    </xf>
    <xf numFmtId="164" fontId="3" fillId="0" borderId="3" xfId="1" applyFont="1" applyFill="1" applyBorder="1" applyAlignment="1">
      <alignment horizontal="left" wrapText="1"/>
    </xf>
    <xf numFmtId="164" fontId="3" fillId="0" borderId="3" xfId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164" fontId="3" fillId="2" borderId="10" xfId="1" applyFont="1" applyFill="1" applyBorder="1" applyAlignment="1">
      <alignment horizontal="center" vertical="center"/>
    </xf>
    <xf numFmtId="164" fontId="3" fillId="2" borderId="3" xfId="1" applyFont="1" applyFill="1" applyBorder="1" applyAlignment="1">
      <alignment horizontal="center" vertical="center"/>
    </xf>
    <xf numFmtId="164" fontId="3" fillId="2" borderId="12" xfId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2" borderId="2" xfId="1" applyFont="1" applyFill="1" applyBorder="1" applyAlignment="1">
      <alignment vertical="center"/>
    </xf>
    <xf numFmtId="164" fontId="3" fillId="2" borderId="3" xfId="1" applyFont="1" applyFill="1" applyBorder="1" applyAlignment="1">
      <alignment vertical="center"/>
    </xf>
    <xf numFmtId="0" fontId="0" fillId="2" borderId="10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65" fontId="3" fillId="2" borderId="3" xfId="1" applyNumberFormat="1" applyFont="1" applyFill="1" applyBorder="1" applyAlignment="1">
      <alignment horizontal="center" vertical="center" wrapText="1"/>
    </xf>
    <xf numFmtId="165" fontId="3" fillId="2" borderId="12" xfId="1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64" fontId="3" fillId="2" borderId="4" xfId="1" applyFont="1" applyFill="1" applyBorder="1" applyAlignment="1">
      <alignment horizontal="center" vertical="center"/>
    </xf>
    <xf numFmtId="164" fontId="3" fillId="2" borderId="1" xfId="1" applyFont="1" applyFill="1" applyBorder="1" applyAlignment="1">
      <alignment horizontal="center" vertical="center"/>
    </xf>
    <xf numFmtId="164" fontId="3" fillId="2" borderId="9" xfId="1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164" fontId="3" fillId="2" borderId="2" xfId="1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164" fontId="3" fillId="2" borderId="11" xfId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10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left"/>
    </xf>
    <xf numFmtId="164" fontId="3" fillId="2" borderId="4" xfId="1" applyFont="1" applyFill="1" applyBorder="1" applyAlignment="1">
      <alignment horizontal="center" wrapText="1"/>
    </xf>
    <xf numFmtId="164" fontId="3" fillId="2" borderId="9" xfId="1" applyFont="1" applyFill="1" applyBorder="1" applyAlignment="1">
      <alignment horizontal="center" wrapText="1"/>
    </xf>
    <xf numFmtId="0" fontId="0" fillId="2" borderId="11" xfId="0" applyFill="1" applyBorder="1" applyAlignment="1">
      <alignment horizontal="center"/>
    </xf>
    <xf numFmtId="164" fontId="3" fillId="2" borderId="10" xfId="1" applyFont="1" applyFill="1" applyBorder="1" applyAlignment="1">
      <alignment horizontal="left" wrapText="1"/>
    </xf>
    <xf numFmtId="164" fontId="3" fillId="2" borderId="12" xfId="1" applyFont="1" applyFill="1" applyBorder="1" applyAlignment="1">
      <alignment horizontal="left" wrapText="1"/>
    </xf>
    <xf numFmtId="164" fontId="3" fillId="2" borderId="18" xfId="1" applyFont="1" applyFill="1" applyBorder="1" applyAlignment="1">
      <alignment horizontal="center" wrapText="1"/>
    </xf>
    <xf numFmtId="0" fontId="0" fillId="2" borderId="10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164" fontId="3" fillId="2" borderId="1" xfId="1" applyFont="1" applyFill="1" applyBorder="1" applyAlignment="1">
      <alignment horizontal="center" wrapText="1"/>
    </xf>
    <xf numFmtId="0" fontId="0" fillId="2" borderId="1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3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164" fontId="3" fillId="2" borderId="11" xfId="1" applyFont="1" applyFill="1" applyBorder="1" applyAlignment="1">
      <alignment horizontal="center" vertical="center" wrapText="1"/>
    </xf>
    <xf numFmtId="164" fontId="3" fillId="2" borderId="1" xfId="1" applyFont="1" applyFill="1" applyBorder="1" applyAlignment="1">
      <alignment horizontal="center" vertical="center" wrapText="1"/>
    </xf>
    <xf numFmtId="164" fontId="3" fillId="2" borderId="9" xfId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164" fontId="3" fillId="2" borderId="20" xfId="1" applyFont="1" applyFill="1" applyBorder="1" applyAlignment="1">
      <alignment horizontal="center" vertical="center" wrapText="1"/>
    </xf>
    <xf numFmtId="164" fontId="3" fillId="2" borderId="22" xfId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3" fillId="2" borderId="3" xfId="0" applyFont="1" applyFill="1" applyBorder="1" applyAlignment="1">
      <alignment horizontal="left"/>
    </xf>
    <xf numFmtId="164" fontId="3" fillId="2" borderId="3" xfId="1" applyFont="1" applyFill="1" applyBorder="1" applyAlignment="1">
      <alignment horizontal="center" wrapText="1"/>
    </xf>
    <xf numFmtId="164" fontId="3" fillId="2" borderId="12" xfId="1" applyFont="1" applyFill="1" applyBorder="1" applyAlignment="1">
      <alignment horizontal="center" wrapText="1"/>
    </xf>
    <xf numFmtId="164" fontId="3" fillId="2" borderId="10" xfId="1" applyFont="1" applyFill="1" applyBorder="1" applyAlignment="1">
      <alignment horizontal="center" vertical="center" wrapText="1"/>
    </xf>
    <xf numFmtId="164" fontId="3" fillId="2" borderId="12" xfId="1" applyFont="1" applyFill="1" applyBorder="1" applyAlignment="1">
      <alignment horizontal="center" vertical="center" wrapText="1"/>
    </xf>
    <xf numFmtId="164" fontId="3" fillId="2" borderId="10" xfId="1" applyFont="1" applyFill="1" applyBorder="1" applyAlignment="1">
      <alignment horizontal="left" vertical="center" wrapText="1"/>
    </xf>
    <xf numFmtId="164" fontId="3" fillId="2" borderId="12" xfId="1" applyFont="1" applyFill="1" applyBorder="1" applyAlignment="1">
      <alignment horizontal="left" vertical="center" wrapText="1"/>
    </xf>
    <xf numFmtId="0" fontId="3" fillId="2" borderId="10" xfId="0" applyFont="1" applyFill="1" applyBorder="1"/>
    <xf numFmtId="0" fontId="3" fillId="2" borderId="12" xfId="0" applyFont="1" applyFill="1" applyBorder="1"/>
    <xf numFmtId="164" fontId="3" fillId="2" borderId="10" xfId="1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wrapText="1"/>
    </xf>
    <xf numFmtId="0" fontId="3" fillId="2" borderId="12" xfId="0" applyFont="1" applyFill="1" applyBorder="1" applyAlignment="1">
      <alignment wrapText="1"/>
    </xf>
    <xf numFmtId="0" fontId="3" fillId="2" borderId="10" xfId="0" applyFont="1" applyFill="1" applyBorder="1" applyAlignment="1">
      <alignment horizontal="left" wrapText="1"/>
    </xf>
    <xf numFmtId="0" fontId="3" fillId="2" borderId="12" xfId="0" applyFont="1" applyFill="1" applyBorder="1" applyAlignment="1">
      <alignment horizontal="left" wrapText="1"/>
    </xf>
    <xf numFmtId="164" fontId="3" fillId="2" borderId="10" xfId="1" applyFont="1" applyFill="1" applyBorder="1" applyAlignment="1">
      <alignment horizontal="center"/>
    </xf>
    <xf numFmtId="164" fontId="3" fillId="2" borderId="12" xfId="1" applyFont="1" applyFill="1" applyBorder="1" applyAlignment="1">
      <alignment horizontal="center"/>
    </xf>
    <xf numFmtId="164" fontId="3" fillId="2" borderId="3" xfId="1" applyFont="1" applyFill="1" applyBorder="1" applyAlignment="1">
      <alignment horizontal="center" vertical="center" wrapText="1"/>
    </xf>
    <xf numFmtId="164" fontId="3" fillId="2" borderId="24" xfId="1" applyFont="1" applyFill="1" applyBorder="1" applyAlignment="1">
      <alignment horizontal="center" vertical="center"/>
    </xf>
    <xf numFmtId="164" fontId="3" fillId="2" borderId="26" xfId="1" applyFont="1" applyFill="1" applyBorder="1" applyAlignment="1">
      <alignment horizontal="center" vertical="center"/>
    </xf>
    <xf numFmtId="164" fontId="3" fillId="2" borderId="27" xfId="1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top"/>
    </xf>
    <xf numFmtId="0" fontId="0" fillId="2" borderId="3" xfId="0" applyFill="1" applyBorder="1" applyAlignment="1">
      <alignment horizontal="center" vertical="top"/>
    </xf>
    <xf numFmtId="0" fontId="0" fillId="2" borderId="12" xfId="0" applyFill="1" applyBorder="1" applyAlignment="1">
      <alignment horizontal="center" vertical="top"/>
    </xf>
    <xf numFmtId="0" fontId="3" fillId="2" borderId="10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30" xfId="0" applyBorder="1" applyAlignment="1">
      <alignment horizontal="left"/>
    </xf>
    <xf numFmtId="2" fontId="3" fillId="0" borderId="24" xfId="0" applyNumberFormat="1" applyFont="1" applyBorder="1" applyAlignment="1">
      <alignment horizontal="center"/>
    </xf>
    <xf numFmtId="2" fontId="3" fillId="0" borderId="26" xfId="0" applyNumberFormat="1" applyFont="1" applyBorder="1" applyAlignment="1">
      <alignment horizontal="center"/>
    </xf>
    <xf numFmtId="2" fontId="3" fillId="0" borderId="27" xfId="0" applyNumberFormat="1" applyFont="1" applyBorder="1" applyAlignment="1">
      <alignment horizontal="center"/>
    </xf>
    <xf numFmtId="2" fontId="3" fillId="0" borderId="24" xfId="0" applyNumberFormat="1" applyFont="1" applyBorder="1" applyAlignment="1">
      <alignment horizontal="right"/>
    </xf>
    <xf numFmtId="2" fontId="3" fillId="0" borderId="26" xfId="0" applyNumberFormat="1" applyFont="1" applyBorder="1" applyAlignment="1">
      <alignment horizontal="right"/>
    </xf>
    <xf numFmtId="2" fontId="3" fillId="0" borderId="27" xfId="0" applyNumberFormat="1" applyFont="1" applyBorder="1" applyAlignment="1">
      <alignment horizontal="right"/>
    </xf>
    <xf numFmtId="0" fontId="0" fillId="2" borderId="31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164" fontId="3" fillId="2" borderId="33" xfId="1" applyFont="1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164" fontId="3" fillId="2" borderId="24" xfId="1" applyFont="1" applyFill="1" applyBorder="1" applyAlignment="1">
      <alignment horizontal="center" vertical="center" wrapText="1"/>
    </xf>
    <xf numFmtId="164" fontId="3" fillId="2" borderId="26" xfId="1" applyFont="1" applyFill="1" applyBorder="1" applyAlignment="1">
      <alignment horizontal="center" vertical="center" wrapText="1"/>
    </xf>
    <xf numFmtId="164" fontId="3" fillId="2" borderId="27" xfId="1" applyFont="1" applyFill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164" fontId="13" fillId="0" borderId="1" xfId="1" applyFont="1" applyFill="1" applyBorder="1" applyAlignment="1">
      <alignment horizontal="center" vertical="center" shrinkToFit="1"/>
    </xf>
    <xf numFmtId="0" fontId="12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64" fontId="13" fillId="0" borderId="1" xfId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164" fontId="13" fillId="0" borderId="2" xfId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top"/>
    </xf>
    <xf numFmtId="164" fontId="13" fillId="0" borderId="1" xfId="1" applyFont="1" applyFill="1" applyBorder="1" applyAlignment="1">
      <alignment horizontal="center"/>
    </xf>
    <xf numFmtId="164" fontId="19" fillId="0" borderId="1" xfId="0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1" fontId="21" fillId="0" borderId="2" xfId="0" applyNumberFormat="1" applyFont="1" applyBorder="1" applyAlignment="1">
      <alignment horizontal="center" vertical="center" shrinkToFit="1"/>
    </xf>
    <xf numFmtId="1" fontId="21" fillId="0" borderId="4" xfId="0" applyNumberFormat="1" applyFont="1" applyBorder="1" applyAlignment="1">
      <alignment horizontal="center" vertical="center" shrinkToFit="1"/>
    </xf>
    <xf numFmtId="0" fontId="21" fillId="0" borderId="2" xfId="0" applyFont="1" applyBorder="1" applyAlignment="1">
      <alignment horizontal="left"/>
    </xf>
    <xf numFmtId="0" fontId="21" fillId="0" borderId="4" xfId="0" applyFont="1" applyBorder="1" applyAlignment="1">
      <alignment horizontal="left"/>
    </xf>
    <xf numFmtId="0" fontId="21" fillId="0" borderId="2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31" fillId="0" borderId="1" xfId="0" applyFont="1" applyBorder="1" applyAlignment="1">
      <alignment horizontal="center"/>
    </xf>
    <xf numFmtId="0" fontId="38" fillId="0" borderId="1" xfId="0" applyFont="1" applyBorder="1" applyAlignment="1">
      <alignment horizontal="center" vertical="center"/>
    </xf>
    <xf numFmtId="0" fontId="32" fillId="0" borderId="0" xfId="0" applyFont="1" applyAlignment="1">
      <alignment horizontal="center"/>
    </xf>
  </cellXfs>
  <cellStyles count="3">
    <cellStyle name="Comma" xfId="1" builtinId="3"/>
    <cellStyle name="Comma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71"/>
  <sheetViews>
    <sheetView workbookViewId="0">
      <selection activeCell="A30" sqref="A30:F30"/>
    </sheetView>
  </sheetViews>
  <sheetFormatPr defaultRowHeight="15" x14ac:dyDescent="0.25"/>
  <cols>
    <col min="1" max="1" width="9.140625" style="1"/>
    <col min="2" max="2" width="58.140625" style="1" customWidth="1"/>
    <col min="3" max="3" width="27.140625" style="1" customWidth="1"/>
    <col min="4" max="4" width="22.28515625" style="1" customWidth="1"/>
    <col min="5" max="5" width="13.7109375" style="1" customWidth="1"/>
    <col min="6" max="6" width="17.42578125" style="1" customWidth="1"/>
    <col min="7" max="16384" width="9.140625" style="1"/>
  </cols>
  <sheetData>
    <row r="2" spans="1:6" ht="18" x14ac:dyDescent="0.25">
      <c r="A2" s="238" t="s">
        <v>0</v>
      </c>
      <c r="B2" s="238"/>
      <c r="C2" s="238"/>
      <c r="D2" s="238"/>
      <c r="E2" s="238"/>
      <c r="F2" s="238"/>
    </row>
    <row r="3" spans="1:6" ht="26.25" customHeight="1" x14ac:dyDescent="0.25">
      <c r="A3" s="253" t="s">
        <v>56</v>
      </c>
      <c r="B3" s="253"/>
      <c r="C3" s="253"/>
      <c r="D3" s="253"/>
      <c r="E3" s="253"/>
      <c r="F3" s="253"/>
    </row>
    <row r="4" spans="1:6" ht="29.25" customHeight="1" x14ac:dyDescent="0.25">
      <c r="A4" s="2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25">
      <c r="A5" s="239">
        <v>1</v>
      </c>
      <c r="B5" s="242" t="s">
        <v>7</v>
      </c>
      <c r="C5" s="4" t="s">
        <v>8</v>
      </c>
      <c r="D5" s="5" t="s">
        <v>9</v>
      </c>
      <c r="E5" s="6">
        <v>15000</v>
      </c>
      <c r="F5" s="245">
        <f>+E7+E6+E5</f>
        <v>35000</v>
      </c>
    </row>
    <row r="6" spans="1:6" x14ac:dyDescent="0.25">
      <c r="A6" s="240"/>
      <c r="B6" s="243"/>
      <c r="C6" s="4" t="s">
        <v>10</v>
      </c>
      <c r="D6" s="5" t="s">
        <v>11</v>
      </c>
      <c r="E6" s="6">
        <v>10000</v>
      </c>
      <c r="F6" s="246"/>
    </row>
    <row r="7" spans="1:6" x14ac:dyDescent="0.25">
      <c r="A7" s="241"/>
      <c r="B7" s="244"/>
      <c r="C7" s="4" t="s">
        <v>12</v>
      </c>
      <c r="D7" s="7" t="s">
        <v>13</v>
      </c>
      <c r="E7" s="6">
        <v>10000</v>
      </c>
      <c r="F7" s="247"/>
    </row>
    <row r="8" spans="1:6" ht="30" x14ac:dyDescent="0.25">
      <c r="A8" s="248">
        <v>2</v>
      </c>
      <c r="B8" s="248" t="s">
        <v>14</v>
      </c>
      <c r="C8" s="8" t="s">
        <v>15</v>
      </c>
      <c r="D8" s="5" t="s">
        <v>16</v>
      </c>
      <c r="E8" s="6">
        <v>20000</v>
      </c>
      <c r="F8" s="249">
        <f>SUM(E8:E18)</f>
        <v>185000</v>
      </c>
    </row>
    <row r="9" spans="1:6" ht="30" x14ac:dyDescent="0.25">
      <c r="A9" s="248"/>
      <c r="B9" s="248"/>
      <c r="C9" s="8" t="s">
        <v>17</v>
      </c>
      <c r="D9" s="5" t="s">
        <v>18</v>
      </c>
      <c r="E9" s="6">
        <v>15000</v>
      </c>
      <c r="F9" s="250"/>
    </row>
    <row r="10" spans="1:6" ht="30" x14ac:dyDescent="0.25">
      <c r="A10" s="248"/>
      <c r="B10" s="248"/>
      <c r="C10" s="8" t="s">
        <v>19</v>
      </c>
      <c r="D10" s="5" t="s">
        <v>20</v>
      </c>
      <c r="E10" s="6">
        <v>20000</v>
      </c>
      <c r="F10" s="250"/>
    </row>
    <row r="11" spans="1:6" x14ac:dyDescent="0.25">
      <c r="A11" s="248"/>
      <c r="B11" s="248"/>
      <c r="C11" s="8" t="s">
        <v>21</v>
      </c>
      <c r="D11" s="5" t="s">
        <v>22</v>
      </c>
      <c r="E11" s="6">
        <v>10000</v>
      </c>
      <c r="F11" s="250"/>
    </row>
    <row r="12" spans="1:6" ht="45" x14ac:dyDescent="0.25">
      <c r="A12" s="248"/>
      <c r="B12" s="248"/>
      <c r="C12" s="8" t="s">
        <v>23</v>
      </c>
      <c r="D12" s="5" t="s">
        <v>24</v>
      </c>
      <c r="E12" s="6">
        <v>15000</v>
      </c>
      <c r="F12" s="250"/>
    </row>
    <row r="13" spans="1:6" ht="45" x14ac:dyDescent="0.25">
      <c r="A13" s="248"/>
      <c r="B13" s="248"/>
      <c r="C13" s="8" t="s">
        <v>25</v>
      </c>
      <c r="D13" s="5" t="s">
        <v>24</v>
      </c>
      <c r="E13" s="6">
        <v>15000</v>
      </c>
      <c r="F13" s="250"/>
    </row>
    <row r="14" spans="1:6" ht="30" x14ac:dyDescent="0.25">
      <c r="A14" s="248"/>
      <c r="B14" s="248"/>
      <c r="C14" s="8" t="s">
        <v>26</v>
      </c>
      <c r="D14" s="5" t="s">
        <v>27</v>
      </c>
      <c r="E14" s="6">
        <v>20000</v>
      </c>
      <c r="F14" s="250"/>
    </row>
    <row r="15" spans="1:6" x14ac:dyDescent="0.25">
      <c r="A15" s="248"/>
      <c r="B15" s="248"/>
      <c r="C15" s="8" t="s">
        <v>28</v>
      </c>
      <c r="D15" s="5" t="s">
        <v>29</v>
      </c>
      <c r="E15" s="6">
        <v>20000</v>
      </c>
      <c r="F15" s="250"/>
    </row>
    <row r="16" spans="1:6" x14ac:dyDescent="0.25">
      <c r="A16" s="248"/>
      <c r="B16" s="248"/>
      <c r="C16" s="8" t="s">
        <v>30</v>
      </c>
      <c r="D16" s="5" t="s">
        <v>31</v>
      </c>
      <c r="E16" s="6">
        <v>15000</v>
      </c>
      <c r="F16" s="250"/>
    </row>
    <row r="17" spans="1:6" ht="30" x14ac:dyDescent="0.25">
      <c r="A17" s="248"/>
      <c r="B17" s="248"/>
      <c r="C17" s="8" t="s">
        <v>32</v>
      </c>
      <c r="D17" s="5" t="s">
        <v>18</v>
      </c>
      <c r="E17" s="6">
        <v>15000</v>
      </c>
      <c r="F17" s="250"/>
    </row>
    <row r="18" spans="1:6" ht="45" x14ac:dyDescent="0.25">
      <c r="A18" s="248"/>
      <c r="B18" s="248"/>
      <c r="C18" s="8" t="s">
        <v>33</v>
      </c>
      <c r="D18" s="5" t="s">
        <v>24</v>
      </c>
      <c r="E18" s="6">
        <v>20000</v>
      </c>
      <c r="F18" s="251"/>
    </row>
    <row r="19" spans="1:6" ht="30" x14ac:dyDescent="0.25">
      <c r="A19" s="9">
        <v>3</v>
      </c>
      <c r="B19" s="10" t="s">
        <v>34</v>
      </c>
      <c r="C19" s="1" t="s">
        <v>35</v>
      </c>
      <c r="D19" s="11" t="s">
        <v>36</v>
      </c>
      <c r="E19" s="12">
        <v>10000</v>
      </c>
      <c r="F19" s="13">
        <f>+E19</f>
        <v>10000</v>
      </c>
    </row>
    <row r="20" spans="1:6" x14ac:dyDescent="0.25">
      <c r="A20" s="14">
        <v>4</v>
      </c>
      <c r="B20" s="15" t="s">
        <v>37</v>
      </c>
      <c r="C20" s="8" t="s">
        <v>38</v>
      </c>
      <c r="D20" s="7" t="s">
        <v>9</v>
      </c>
      <c r="E20" s="6">
        <v>20000</v>
      </c>
      <c r="F20" s="16">
        <f>SUM(E20:E20)</f>
        <v>20000</v>
      </c>
    </row>
    <row r="21" spans="1:6" x14ac:dyDescent="0.25">
      <c r="A21" s="17">
        <v>5</v>
      </c>
      <c r="B21" s="18" t="s">
        <v>39</v>
      </c>
      <c r="C21" s="19" t="s">
        <v>40</v>
      </c>
      <c r="D21" s="7" t="s">
        <v>29</v>
      </c>
      <c r="E21" s="6">
        <v>30000</v>
      </c>
      <c r="F21" s="16">
        <f>SUM(E21:E21)</f>
        <v>30000</v>
      </c>
    </row>
    <row r="22" spans="1:6" x14ac:dyDescent="0.25">
      <c r="A22" s="7">
        <v>6</v>
      </c>
      <c r="B22" s="19" t="s">
        <v>41</v>
      </c>
      <c r="C22" s="8" t="s">
        <v>42</v>
      </c>
      <c r="D22" s="7" t="s">
        <v>9</v>
      </c>
      <c r="E22" s="6">
        <v>25000</v>
      </c>
      <c r="F22" s="20">
        <v>25000</v>
      </c>
    </row>
    <row r="23" spans="1:6" x14ac:dyDescent="0.25">
      <c r="A23" s="7">
        <v>7</v>
      </c>
      <c r="B23" s="8" t="s">
        <v>43</v>
      </c>
      <c r="C23" s="8" t="s">
        <v>44</v>
      </c>
      <c r="D23" s="8" t="s">
        <v>45</v>
      </c>
      <c r="E23" s="6">
        <v>10000</v>
      </c>
      <c r="F23" s="20">
        <v>10000</v>
      </c>
    </row>
    <row r="24" spans="1:6" x14ac:dyDescent="0.25">
      <c r="A24" s="17">
        <v>8</v>
      </c>
      <c r="B24" s="21" t="s">
        <v>46</v>
      </c>
      <c r="C24" s="8" t="s">
        <v>47</v>
      </c>
      <c r="D24" s="8" t="s">
        <v>48</v>
      </c>
      <c r="E24" s="6">
        <v>25000</v>
      </c>
      <c r="F24" s="22">
        <v>25000</v>
      </c>
    </row>
    <row r="25" spans="1:6" ht="45" x14ac:dyDescent="0.25">
      <c r="A25" s="7">
        <v>9</v>
      </c>
      <c r="B25" s="8" t="s">
        <v>49</v>
      </c>
      <c r="C25" s="8" t="s">
        <v>50</v>
      </c>
      <c r="D25" s="4" t="s">
        <v>51</v>
      </c>
      <c r="E25" s="6">
        <v>10000</v>
      </c>
      <c r="F25" s="23">
        <v>10000</v>
      </c>
    </row>
    <row r="26" spans="1:6" x14ac:dyDescent="0.25">
      <c r="A26" s="9">
        <v>10</v>
      </c>
      <c r="B26" s="24" t="s">
        <v>52</v>
      </c>
      <c r="C26" s="8" t="s">
        <v>53</v>
      </c>
      <c r="D26" s="4" t="s">
        <v>54</v>
      </c>
      <c r="E26" s="6">
        <v>18000</v>
      </c>
      <c r="F26" s="23">
        <v>18000</v>
      </c>
    </row>
    <row r="27" spans="1:6" ht="27.75" customHeight="1" x14ac:dyDescent="0.25">
      <c r="A27" s="8"/>
      <c r="B27" s="252" t="s">
        <v>55</v>
      </c>
      <c r="C27" s="252"/>
      <c r="D27" s="252"/>
      <c r="E27" s="252"/>
      <c r="F27" s="20">
        <f>SUM(F5:F26)</f>
        <v>368000</v>
      </c>
    </row>
    <row r="29" spans="1:6" x14ac:dyDescent="0.25">
      <c r="B29" s="25"/>
    </row>
    <row r="30" spans="1:6" ht="26.25" customHeight="1" x14ac:dyDescent="0.25">
      <c r="A30" s="253" t="s">
        <v>57</v>
      </c>
      <c r="B30" s="253"/>
      <c r="C30" s="253"/>
      <c r="D30" s="253"/>
      <c r="E30" s="253"/>
      <c r="F30" s="253"/>
    </row>
    <row r="33" spans="1:6" ht="30" x14ac:dyDescent="0.25">
      <c r="A33" s="2" t="s">
        <v>1</v>
      </c>
      <c r="B33" s="3" t="s">
        <v>2</v>
      </c>
      <c r="C33" s="3" t="s">
        <v>3</v>
      </c>
      <c r="D33" s="3" t="s">
        <v>4</v>
      </c>
      <c r="E33" s="3" t="s">
        <v>5</v>
      </c>
      <c r="F33" s="3" t="s">
        <v>6</v>
      </c>
    </row>
    <row r="34" spans="1:6" x14ac:dyDescent="0.25">
      <c r="A34" s="254">
        <v>1</v>
      </c>
      <c r="B34" s="248" t="s">
        <v>7</v>
      </c>
      <c r="C34" s="4" t="s">
        <v>58</v>
      </c>
      <c r="D34" s="7" t="s">
        <v>59</v>
      </c>
      <c r="E34" s="6">
        <v>15000</v>
      </c>
      <c r="F34" s="255">
        <f>SUM(E34:E45)</f>
        <v>76000</v>
      </c>
    </row>
    <row r="35" spans="1:6" x14ac:dyDescent="0.25">
      <c r="A35" s="254"/>
      <c r="B35" s="248"/>
      <c r="C35" s="4" t="s">
        <v>60</v>
      </c>
      <c r="D35" s="7" t="s">
        <v>59</v>
      </c>
      <c r="E35" s="6">
        <v>7000</v>
      </c>
      <c r="F35" s="256"/>
    </row>
    <row r="36" spans="1:6" x14ac:dyDescent="0.25">
      <c r="A36" s="254"/>
      <c r="B36" s="248"/>
      <c r="C36" s="4" t="s">
        <v>61</v>
      </c>
      <c r="D36" s="7" t="s">
        <v>59</v>
      </c>
      <c r="E36" s="6">
        <v>7000</v>
      </c>
      <c r="F36" s="256"/>
    </row>
    <row r="37" spans="1:6" x14ac:dyDescent="0.25">
      <c r="A37" s="254"/>
      <c r="B37" s="248"/>
      <c r="C37" s="4" t="s">
        <v>23</v>
      </c>
      <c r="D37" s="7" t="s">
        <v>59</v>
      </c>
      <c r="E37" s="6">
        <v>15000</v>
      </c>
      <c r="F37" s="256"/>
    </row>
    <row r="38" spans="1:6" x14ac:dyDescent="0.25">
      <c r="A38" s="254"/>
      <c r="B38" s="248"/>
      <c r="C38" s="4" t="s">
        <v>62</v>
      </c>
      <c r="D38" s="7" t="s">
        <v>59</v>
      </c>
      <c r="E38" s="6">
        <v>7000</v>
      </c>
      <c r="F38" s="256"/>
    </row>
    <row r="39" spans="1:6" x14ac:dyDescent="0.25">
      <c r="A39" s="254"/>
      <c r="B39" s="248"/>
      <c r="C39" s="4" t="s">
        <v>63</v>
      </c>
      <c r="D39" s="7" t="s">
        <v>59</v>
      </c>
      <c r="E39" s="6">
        <v>7000</v>
      </c>
      <c r="F39" s="256"/>
    </row>
    <row r="40" spans="1:6" x14ac:dyDescent="0.25">
      <c r="A40" s="254"/>
      <c r="B40" s="248"/>
      <c r="C40" s="4" t="s">
        <v>64</v>
      </c>
      <c r="D40" s="7" t="s">
        <v>59</v>
      </c>
      <c r="E40" s="6">
        <v>4000</v>
      </c>
      <c r="F40" s="256"/>
    </row>
    <row r="41" spans="1:6" x14ac:dyDescent="0.25">
      <c r="A41" s="254"/>
      <c r="B41" s="248"/>
      <c r="C41" s="4" t="s">
        <v>65</v>
      </c>
      <c r="D41" s="7" t="s">
        <v>59</v>
      </c>
      <c r="E41" s="6">
        <v>4000</v>
      </c>
      <c r="F41" s="256"/>
    </row>
    <row r="42" spans="1:6" x14ac:dyDescent="0.25">
      <c r="A42" s="254"/>
      <c r="B42" s="248"/>
      <c r="C42" s="4" t="s">
        <v>66</v>
      </c>
      <c r="D42" s="7" t="s">
        <v>59</v>
      </c>
      <c r="E42" s="6">
        <v>4000</v>
      </c>
      <c r="F42" s="256"/>
    </row>
    <row r="43" spans="1:6" x14ac:dyDescent="0.25">
      <c r="A43" s="254"/>
      <c r="B43" s="248"/>
      <c r="C43" s="4" t="s">
        <v>67</v>
      </c>
      <c r="D43" s="7" t="s">
        <v>59</v>
      </c>
      <c r="E43" s="6">
        <v>4000</v>
      </c>
      <c r="F43" s="256"/>
    </row>
    <row r="44" spans="1:6" x14ac:dyDescent="0.25">
      <c r="A44" s="254"/>
      <c r="B44" s="248"/>
      <c r="C44" s="4" t="s">
        <v>68</v>
      </c>
      <c r="D44" s="7" t="s">
        <v>69</v>
      </c>
      <c r="E44" s="6">
        <v>1000</v>
      </c>
      <c r="F44" s="256"/>
    </row>
    <row r="45" spans="1:6" x14ac:dyDescent="0.25">
      <c r="A45" s="254"/>
      <c r="B45" s="248"/>
      <c r="C45" s="4" t="s">
        <v>70</v>
      </c>
      <c r="D45" s="7" t="s">
        <v>69</v>
      </c>
      <c r="E45" s="6">
        <v>1000</v>
      </c>
      <c r="F45" s="256"/>
    </row>
    <row r="46" spans="1:6" ht="30" x14ac:dyDescent="0.25">
      <c r="A46" s="17">
        <v>2</v>
      </c>
      <c r="B46" s="10" t="s">
        <v>34</v>
      </c>
      <c r="C46" s="8" t="s">
        <v>71</v>
      </c>
      <c r="D46" s="7">
        <v>10</v>
      </c>
      <c r="E46" s="6">
        <v>10000</v>
      </c>
      <c r="F46" s="26">
        <f>+E46</f>
        <v>10000</v>
      </c>
    </row>
    <row r="47" spans="1:6" x14ac:dyDescent="0.25">
      <c r="A47" s="254">
        <v>3</v>
      </c>
      <c r="B47" s="254" t="s">
        <v>72</v>
      </c>
      <c r="C47" s="8" t="s">
        <v>73</v>
      </c>
      <c r="D47" s="7">
        <v>8</v>
      </c>
      <c r="E47" s="6">
        <v>25000</v>
      </c>
      <c r="F47" s="255">
        <f>+SUM(E47:E51)</f>
        <v>125000</v>
      </c>
    </row>
    <row r="48" spans="1:6" x14ac:dyDescent="0.25">
      <c r="A48" s="254"/>
      <c r="B48" s="254"/>
      <c r="C48" s="8" t="s">
        <v>74</v>
      </c>
      <c r="D48" s="7">
        <v>6</v>
      </c>
      <c r="E48" s="6">
        <v>25000</v>
      </c>
      <c r="F48" s="256"/>
    </row>
    <row r="49" spans="1:6" x14ac:dyDescent="0.25">
      <c r="A49" s="254"/>
      <c r="B49" s="254"/>
      <c r="C49" s="8" t="s">
        <v>75</v>
      </c>
      <c r="D49" s="7">
        <v>5</v>
      </c>
      <c r="E49" s="6">
        <v>25000</v>
      </c>
      <c r="F49" s="256"/>
    </row>
    <row r="50" spans="1:6" x14ac:dyDescent="0.25">
      <c r="A50" s="254"/>
      <c r="B50" s="254"/>
      <c r="C50" s="8" t="s">
        <v>76</v>
      </c>
      <c r="D50" s="7">
        <v>7</v>
      </c>
      <c r="E50" s="6">
        <v>25000</v>
      </c>
      <c r="F50" s="256"/>
    </row>
    <row r="51" spans="1:6" x14ac:dyDescent="0.25">
      <c r="A51" s="254"/>
      <c r="B51" s="254"/>
      <c r="C51" s="8" t="s">
        <v>77</v>
      </c>
      <c r="D51" s="7">
        <v>7</v>
      </c>
      <c r="E51" s="6">
        <v>25000</v>
      </c>
      <c r="F51" s="257"/>
    </row>
    <row r="52" spans="1:6" x14ac:dyDescent="0.25">
      <c r="A52" s="258">
        <v>4</v>
      </c>
      <c r="B52" s="254" t="s">
        <v>78</v>
      </c>
      <c r="C52" s="8" t="s">
        <v>79</v>
      </c>
      <c r="D52" s="7" t="s">
        <v>80</v>
      </c>
      <c r="E52" s="6">
        <v>5000</v>
      </c>
      <c r="F52" s="259">
        <v>90000</v>
      </c>
    </row>
    <row r="53" spans="1:6" x14ac:dyDescent="0.25">
      <c r="A53" s="258"/>
      <c r="B53" s="254"/>
      <c r="C53" s="8" t="s">
        <v>81</v>
      </c>
      <c r="D53" s="7" t="s">
        <v>82</v>
      </c>
      <c r="E53" s="6">
        <v>5000</v>
      </c>
      <c r="F53" s="260"/>
    </row>
    <row r="54" spans="1:6" x14ac:dyDescent="0.25">
      <c r="A54" s="258"/>
      <c r="B54" s="254"/>
      <c r="C54" s="8" t="s">
        <v>83</v>
      </c>
      <c r="D54" s="7" t="s">
        <v>84</v>
      </c>
      <c r="E54" s="6">
        <v>5000</v>
      </c>
      <c r="F54" s="260"/>
    </row>
    <row r="55" spans="1:6" x14ac:dyDescent="0.25">
      <c r="A55" s="258"/>
      <c r="B55" s="254"/>
      <c r="C55" s="8" t="s">
        <v>85</v>
      </c>
      <c r="D55" s="7" t="s">
        <v>84</v>
      </c>
      <c r="E55" s="6">
        <v>5000</v>
      </c>
      <c r="F55" s="260"/>
    </row>
    <row r="56" spans="1:6" x14ac:dyDescent="0.25">
      <c r="A56" s="258"/>
      <c r="B56" s="254"/>
      <c r="C56" s="8" t="s">
        <v>86</v>
      </c>
      <c r="D56" s="7" t="s">
        <v>87</v>
      </c>
      <c r="E56" s="6">
        <v>5000</v>
      </c>
      <c r="F56" s="260"/>
    </row>
    <row r="57" spans="1:6" x14ac:dyDescent="0.25">
      <c r="A57" s="258"/>
      <c r="B57" s="254"/>
      <c r="C57" s="8" t="s">
        <v>88</v>
      </c>
      <c r="D57" s="7" t="s">
        <v>80</v>
      </c>
      <c r="E57" s="6">
        <v>5000</v>
      </c>
      <c r="F57" s="260"/>
    </row>
    <row r="58" spans="1:6" x14ac:dyDescent="0.25">
      <c r="A58" s="258"/>
      <c r="B58" s="254"/>
      <c r="C58" s="8" t="s">
        <v>89</v>
      </c>
      <c r="D58" s="7" t="s">
        <v>90</v>
      </c>
      <c r="E58" s="6">
        <v>5000</v>
      </c>
      <c r="F58" s="260"/>
    </row>
    <row r="59" spans="1:6" x14ac:dyDescent="0.25">
      <c r="A59" s="258"/>
      <c r="B59" s="254"/>
      <c r="C59" s="8" t="s">
        <v>91</v>
      </c>
      <c r="D59" s="7" t="s">
        <v>84</v>
      </c>
      <c r="E59" s="6">
        <v>5000</v>
      </c>
      <c r="F59" s="260"/>
    </row>
    <row r="60" spans="1:6" x14ac:dyDescent="0.25">
      <c r="A60" s="258"/>
      <c r="B60" s="254"/>
      <c r="C60" s="8" t="s">
        <v>92</v>
      </c>
      <c r="D60" s="7" t="s">
        <v>82</v>
      </c>
      <c r="E60" s="6">
        <v>5000</v>
      </c>
      <c r="F60" s="260"/>
    </row>
    <row r="61" spans="1:6" x14ac:dyDescent="0.25">
      <c r="A61" s="258"/>
      <c r="B61" s="254"/>
      <c r="C61" s="8" t="s">
        <v>93</v>
      </c>
      <c r="D61" s="7" t="s">
        <v>82</v>
      </c>
      <c r="E61" s="6">
        <v>5000</v>
      </c>
      <c r="F61" s="260"/>
    </row>
    <row r="62" spans="1:6" x14ac:dyDescent="0.25">
      <c r="A62" s="258"/>
      <c r="B62" s="254"/>
      <c r="C62" s="8" t="s">
        <v>94</v>
      </c>
      <c r="D62" s="7" t="s">
        <v>84</v>
      </c>
      <c r="E62" s="6">
        <v>5000</v>
      </c>
      <c r="F62" s="260"/>
    </row>
    <row r="63" spans="1:6" x14ac:dyDescent="0.25">
      <c r="A63" s="258"/>
      <c r="B63" s="254"/>
      <c r="C63" s="8" t="s">
        <v>95</v>
      </c>
      <c r="D63" s="7" t="s">
        <v>82</v>
      </c>
      <c r="E63" s="6">
        <v>5000</v>
      </c>
      <c r="F63" s="260"/>
    </row>
    <row r="64" spans="1:6" x14ac:dyDescent="0.25">
      <c r="A64" s="258"/>
      <c r="B64" s="254"/>
      <c r="C64" s="8" t="s">
        <v>96</v>
      </c>
      <c r="D64" s="7" t="s">
        <v>80</v>
      </c>
      <c r="E64" s="6">
        <v>5000</v>
      </c>
      <c r="F64" s="260"/>
    </row>
    <row r="65" spans="1:6" x14ac:dyDescent="0.25">
      <c r="A65" s="258"/>
      <c r="B65" s="254"/>
      <c r="C65" s="8" t="s">
        <v>97</v>
      </c>
      <c r="D65" s="7" t="s">
        <v>90</v>
      </c>
      <c r="E65" s="6">
        <v>5000</v>
      </c>
      <c r="F65" s="260"/>
    </row>
    <row r="66" spans="1:6" x14ac:dyDescent="0.25">
      <c r="A66" s="258"/>
      <c r="B66" s="254"/>
      <c r="C66" s="8" t="s">
        <v>98</v>
      </c>
      <c r="D66" s="7" t="s">
        <v>99</v>
      </c>
      <c r="E66" s="6">
        <v>5000</v>
      </c>
      <c r="F66" s="260"/>
    </row>
    <row r="67" spans="1:6" x14ac:dyDescent="0.25">
      <c r="A67" s="258"/>
      <c r="B67" s="254"/>
      <c r="C67" s="8" t="s">
        <v>100</v>
      </c>
      <c r="D67" s="7" t="s">
        <v>99</v>
      </c>
      <c r="E67" s="6">
        <v>5000</v>
      </c>
      <c r="F67" s="260"/>
    </row>
    <row r="68" spans="1:6" x14ac:dyDescent="0.25">
      <c r="A68" s="258"/>
      <c r="B68" s="254"/>
      <c r="C68" s="8" t="s">
        <v>101</v>
      </c>
      <c r="D68" s="7" t="s">
        <v>102</v>
      </c>
      <c r="E68" s="6">
        <v>5000</v>
      </c>
      <c r="F68" s="260"/>
    </row>
    <row r="69" spans="1:6" x14ac:dyDescent="0.25">
      <c r="A69" s="258"/>
      <c r="B69" s="254"/>
      <c r="C69" s="8" t="s">
        <v>103</v>
      </c>
      <c r="D69" s="7" t="s">
        <v>87</v>
      </c>
      <c r="E69" s="6">
        <v>5000</v>
      </c>
      <c r="F69" s="261"/>
    </row>
    <row r="70" spans="1:6" x14ac:dyDescent="0.25">
      <c r="A70" s="7">
        <v>5</v>
      </c>
      <c r="B70" s="8" t="s">
        <v>104</v>
      </c>
      <c r="C70" s="8" t="s">
        <v>105</v>
      </c>
      <c r="D70" s="8" t="s">
        <v>106</v>
      </c>
      <c r="E70" s="6">
        <v>6500</v>
      </c>
      <c r="F70" s="16">
        <v>6500</v>
      </c>
    </row>
    <row r="71" spans="1:6" ht="24.75" customHeight="1" x14ac:dyDescent="0.25">
      <c r="A71" s="8"/>
      <c r="B71" s="252" t="s">
        <v>55</v>
      </c>
      <c r="C71" s="252"/>
      <c r="D71" s="252"/>
      <c r="E71" s="252"/>
      <c r="F71" s="20">
        <f>SUM(F34:F70)</f>
        <v>307500</v>
      </c>
    </row>
  </sheetData>
  <mergeCells count="20">
    <mergeCell ref="B71:E71"/>
    <mergeCell ref="A47:A51"/>
    <mergeCell ref="B47:B51"/>
    <mergeCell ref="F47:F51"/>
    <mergeCell ref="A52:A69"/>
    <mergeCell ref="B52:B69"/>
    <mergeCell ref="F52:F69"/>
    <mergeCell ref="B27:E27"/>
    <mergeCell ref="A3:F3"/>
    <mergeCell ref="A30:F30"/>
    <mergeCell ref="A34:A45"/>
    <mergeCell ref="B34:B45"/>
    <mergeCell ref="F34:F45"/>
    <mergeCell ref="A2:F2"/>
    <mergeCell ref="A5:A7"/>
    <mergeCell ref="B5:B7"/>
    <mergeCell ref="F5:F7"/>
    <mergeCell ref="A8:A18"/>
    <mergeCell ref="B8:B18"/>
    <mergeCell ref="F8:F1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128"/>
  <sheetViews>
    <sheetView tabSelected="1" topLeftCell="A1851" workbookViewId="0">
      <selection activeCell="E1873" sqref="E1873"/>
    </sheetView>
  </sheetViews>
  <sheetFormatPr defaultRowHeight="15" x14ac:dyDescent="0.2"/>
  <cols>
    <col min="1" max="1" width="7.140625" style="235" bestFit="1" customWidth="1"/>
    <col min="2" max="2" width="26.140625" style="231" customWidth="1"/>
    <col min="3" max="3" width="23.5703125" style="235" customWidth="1"/>
    <col min="4" max="4" width="18.140625" style="232" bestFit="1" customWidth="1"/>
    <col min="5" max="5" width="72.5703125" style="231" customWidth="1"/>
    <col min="6" max="6" width="16.140625" style="231" bestFit="1" customWidth="1"/>
    <col min="7" max="7" width="13.28515625" style="232" bestFit="1" customWidth="1"/>
    <col min="8" max="16384" width="9.140625" style="231"/>
  </cols>
  <sheetData>
    <row r="1" spans="1:7" ht="15.75" x14ac:dyDescent="0.25">
      <c r="A1" s="237" t="s">
        <v>2916</v>
      </c>
      <c r="B1" s="237"/>
      <c r="C1" s="237"/>
      <c r="D1" s="237"/>
      <c r="E1" s="237"/>
    </row>
    <row r="2" spans="1:7" ht="47.25" x14ac:dyDescent="0.2">
      <c r="A2" s="226" t="s">
        <v>898</v>
      </c>
      <c r="B2" s="226" t="s">
        <v>899</v>
      </c>
      <c r="C2" s="226" t="s">
        <v>901</v>
      </c>
      <c r="D2" s="236" t="s">
        <v>900</v>
      </c>
      <c r="E2" s="226" t="s">
        <v>902</v>
      </c>
      <c r="F2" s="232"/>
      <c r="G2" s="231"/>
    </row>
    <row r="3" spans="1:7" ht="30" x14ac:dyDescent="0.2">
      <c r="A3" s="227">
        <v>1</v>
      </c>
      <c r="B3" s="223" t="s">
        <v>2917</v>
      </c>
      <c r="C3" s="225" t="s">
        <v>2918</v>
      </c>
      <c r="D3" s="224">
        <v>30000</v>
      </c>
      <c r="E3" s="223" t="s">
        <v>1849</v>
      </c>
      <c r="F3" s="232"/>
      <c r="G3" s="231"/>
    </row>
    <row r="4" spans="1:7" ht="18" x14ac:dyDescent="0.2">
      <c r="A4" s="227">
        <v>2</v>
      </c>
      <c r="B4" s="223" t="s">
        <v>2919</v>
      </c>
      <c r="C4" s="225" t="s">
        <v>5241</v>
      </c>
      <c r="D4" s="224">
        <v>15000</v>
      </c>
      <c r="E4" s="223" t="s">
        <v>1849</v>
      </c>
      <c r="F4" s="232"/>
      <c r="G4" s="231"/>
    </row>
    <row r="5" spans="1:7" ht="18" x14ac:dyDescent="0.2">
      <c r="A5" s="227">
        <v>3</v>
      </c>
      <c r="B5" s="223" t="s">
        <v>2920</v>
      </c>
      <c r="C5" s="225" t="s">
        <v>5241</v>
      </c>
      <c r="D5" s="224">
        <v>15000</v>
      </c>
      <c r="E5" s="223" t="s">
        <v>1849</v>
      </c>
      <c r="F5" s="232"/>
      <c r="G5" s="231"/>
    </row>
    <row r="6" spans="1:7" ht="18" x14ac:dyDescent="0.2">
      <c r="A6" s="227">
        <v>4</v>
      </c>
      <c r="B6" s="223" t="s">
        <v>2192</v>
      </c>
      <c r="C6" s="225" t="s">
        <v>5241</v>
      </c>
      <c r="D6" s="224">
        <v>15000</v>
      </c>
      <c r="E6" s="223" t="s">
        <v>1849</v>
      </c>
      <c r="F6" s="232"/>
      <c r="G6" s="231"/>
    </row>
    <row r="7" spans="1:7" ht="18" x14ac:dyDescent="0.2">
      <c r="A7" s="227">
        <v>5</v>
      </c>
      <c r="B7" s="223" t="s">
        <v>2921</v>
      </c>
      <c r="C7" s="225" t="s">
        <v>5241</v>
      </c>
      <c r="D7" s="224">
        <v>15000</v>
      </c>
      <c r="E7" s="223" t="s">
        <v>1849</v>
      </c>
      <c r="F7" s="232"/>
      <c r="G7" s="231"/>
    </row>
    <row r="8" spans="1:7" ht="18" x14ac:dyDescent="0.2">
      <c r="A8" s="227">
        <v>6</v>
      </c>
      <c r="B8" s="223" t="s">
        <v>2922</v>
      </c>
      <c r="C8" s="225" t="s">
        <v>5242</v>
      </c>
      <c r="D8" s="224">
        <v>10000</v>
      </c>
      <c r="E8" s="223" t="s">
        <v>1849</v>
      </c>
      <c r="F8" s="232"/>
      <c r="G8" s="231"/>
    </row>
    <row r="9" spans="1:7" ht="18" x14ac:dyDescent="0.2">
      <c r="A9" s="227">
        <v>7</v>
      </c>
      <c r="B9" s="223" t="s">
        <v>2923</v>
      </c>
      <c r="C9" s="225" t="s">
        <v>5243</v>
      </c>
      <c r="D9" s="224">
        <v>15000</v>
      </c>
      <c r="E9" s="223" t="s">
        <v>1849</v>
      </c>
      <c r="F9" s="232"/>
      <c r="G9" s="231"/>
    </row>
    <row r="10" spans="1:7" ht="18" x14ac:dyDescent="0.2">
      <c r="A10" s="227">
        <v>8</v>
      </c>
      <c r="B10" s="223" t="s">
        <v>2924</v>
      </c>
      <c r="C10" s="225" t="s">
        <v>5244</v>
      </c>
      <c r="D10" s="224">
        <v>3000</v>
      </c>
      <c r="E10" s="223" t="s">
        <v>1849</v>
      </c>
      <c r="F10" s="232"/>
      <c r="G10" s="231"/>
    </row>
    <row r="11" spans="1:7" ht="30" x14ac:dyDescent="0.2">
      <c r="A11" s="227">
        <v>9</v>
      </c>
      <c r="B11" s="223" t="s">
        <v>2925</v>
      </c>
      <c r="C11" s="225" t="s">
        <v>2926</v>
      </c>
      <c r="D11" s="224">
        <v>7500</v>
      </c>
      <c r="E11" s="223" t="s">
        <v>1849</v>
      </c>
      <c r="F11" s="232"/>
      <c r="G11" s="231"/>
    </row>
    <row r="12" spans="1:7" ht="30" x14ac:dyDescent="0.2">
      <c r="A12" s="227">
        <v>10</v>
      </c>
      <c r="B12" s="223" t="s">
        <v>2927</v>
      </c>
      <c r="C12" s="225" t="s">
        <v>2928</v>
      </c>
      <c r="D12" s="224">
        <v>10000</v>
      </c>
      <c r="E12" s="223" t="s">
        <v>1849</v>
      </c>
      <c r="F12" s="232"/>
      <c r="G12" s="231"/>
    </row>
    <row r="13" spans="1:7" ht="30" x14ac:dyDescent="0.2">
      <c r="A13" s="227">
        <v>11</v>
      </c>
      <c r="B13" s="223" t="s">
        <v>2929</v>
      </c>
      <c r="C13" s="225" t="s">
        <v>2930</v>
      </c>
      <c r="D13" s="224">
        <v>10000</v>
      </c>
      <c r="E13" s="223" t="s">
        <v>1849</v>
      </c>
      <c r="F13" s="232"/>
      <c r="G13" s="231"/>
    </row>
    <row r="14" spans="1:7" ht="30" x14ac:dyDescent="0.2">
      <c r="A14" s="227">
        <v>12</v>
      </c>
      <c r="B14" s="223" t="s">
        <v>1837</v>
      </c>
      <c r="C14" s="225" t="s">
        <v>2931</v>
      </c>
      <c r="D14" s="224">
        <v>440000</v>
      </c>
      <c r="E14" s="223" t="s">
        <v>2932</v>
      </c>
      <c r="F14" s="232"/>
      <c r="G14" s="231"/>
    </row>
    <row r="15" spans="1:7" ht="30" x14ac:dyDescent="0.2">
      <c r="A15" s="227">
        <v>13</v>
      </c>
      <c r="B15" s="223" t="s">
        <v>2933</v>
      </c>
      <c r="C15" s="225" t="s">
        <v>2934</v>
      </c>
      <c r="D15" s="224">
        <v>200000</v>
      </c>
      <c r="E15" s="223" t="s">
        <v>2932</v>
      </c>
      <c r="F15" s="232"/>
      <c r="G15" s="231"/>
    </row>
    <row r="16" spans="1:7" ht="18" x14ac:dyDescent="0.2">
      <c r="A16" s="227">
        <v>14</v>
      </c>
      <c r="B16" s="223" t="s">
        <v>2935</v>
      </c>
      <c r="C16" s="225" t="s">
        <v>5242</v>
      </c>
      <c r="D16" s="224">
        <v>10000</v>
      </c>
      <c r="E16" s="223" t="s">
        <v>2936</v>
      </c>
      <c r="F16" s="232"/>
      <c r="G16" s="231"/>
    </row>
    <row r="17" spans="1:7" ht="18" x14ac:dyDescent="0.2">
      <c r="A17" s="227">
        <v>15</v>
      </c>
      <c r="B17" s="223" t="s">
        <v>2937</v>
      </c>
      <c r="C17" s="225" t="s">
        <v>5245</v>
      </c>
      <c r="D17" s="224">
        <v>10000</v>
      </c>
      <c r="E17" s="223" t="s">
        <v>2936</v>
      </c>
      <c r="F17" s="232"/>
      <c r="G17" s="231"/>
    </row>
    <row r="18" spans="1:7" ht="18" x14ac:dyDescent="0.2">
      <c r="A18" s="227">
        <v>16</v>
      </c>
      <c r="B18" s="223" t="s">
        <v>2938</v>
      </c>
      <c r="C18" s="225" t="s">
        <v>5246</v>
      </c>
      <c r="D18" s="224">
        <v>10000</v>
      </c>
      <c r="E18" s="223" t="s">
        <v>2936</v>
      </c>
      <c r="F18" s="232"/>
      <c r="G18" s="231"/>
    </row>
    <row r="19" spans="1:7" ht="30" x14ac:dyDescent="0.2">
      <c r="A19" s="227">
        <v>17</v>
      </c>
      <c r="B19" s="223" t="s">
        <v>2939</v>
      </c>
      <c r="C19" s="225" t="s">
        <v>2940</v>
      </c>
      <c r="D19" s="224">
        <v>10000</v>
      </c>
      <c r="E19" s="223" t="s">
        <v>2936</v>
      </c>
      <c r="F19" s="232"/>
      <c r="G19" s="231"/>
    </row>
    <row r="20" spans="1:7" x14ac:dyDescent="0.2">
      <c r="A20" s="227">
        <v>18</v>
      </c>
      <c r="B20" s="223" t="s">
        <v>2941</v>
      </c>
      <c r="C20" s="225" t="s">
        <v>2942</v>
      </c>
      <c r="D20" s="224">
        <v>13000</v>
      </c>
      <c r="E20" s="223" t="s">
        <v>2936</v>
      </c>
      <c r="F20" s="232"/>
      <c r="G20" s="231"/>
    </row>
    <row r="21" spans="1:7" x14ac:dyDescent="0.2">
      <c r="A21" s="227">
        <v>19</v>
      </c>
      <c r="B21" s="223" t="s">
        <v>2943</v>
      </c>
      <c r="C21" s="225" t="s">
        <v>2942</v>
      </c>
      <c r="D21" s="224">
        <v>13000</v>
      </c>
      <c r="E21" s="223" t="s">
        <v>2936</v>
      </c>
      <c r="F21" s="232"/>
      <c r="G21" s="231"/>
    </row>
    <row r="22" spans="1:7" x14ac:dyDescent="0.2">
      <c r="A22" s="227">
        <v>20</v>
      </c>
      <c r="B22" s="223" t="s">
        <v>2944</v>
      </c>
      <c r="C22" s="225" t="s">
        <v>2942</v>
      </c>
      <c r="D22" s="224">
        <v>13000</v>
      </c>
      <c r="E22" s="223" t="s">
        <v>2936</v>
      </c>
      <c r="F22" s="232"/>
      <c r="G22" s="231"/>
    </row>
    <row r="23" spans="1:7" x14ac:dyDescent="0.2">
      <c r="A23" s="227">
        <v>21</v>
      </c>
      <c r="B23" s="223" t="s">
        <v>2945</v>
      </c>
      <c r="C23" s="225" t="s">
        <v>2942</v>
      </c>
      <c r="D23" s="224">
        <v>13000</v>
      </c>
      <c r="E23" s="223" t="s">
        <v>2936</v>
      </c>
      <c r="F23" s="232"/>
      <c r="G23" s="231"/>
    </row>
    <row r="24" spans="1:7" x14ac:dyDescent="0.2">
      <c r="A24" s="227">
        <v>22</v>
      </c>
      <c r="B24" s="223" t="s">
        <v>2946</v>
      </c>
      <c r="C24" s="225" t="s">
        <v>2942</v>
      </c>
      <c r="D24" s="224">
        <v>13000</v>
      </c>
      <c r="E24" s="223" t="s">
        <v>2936</v>
      </c>
      <c r="F24" s="232"/>
      <c r="G24" s="231"/>
    </row>
    <row r="25" spans="1:7" x14ac:dyDescent="0.2">
      <c r="A25" s="227">
        <v>23</v>
      </c>
      <c r="B25" s="223" t="s">
        <v>2947</v>
      </c>
      <c r="C25" s="225" t="s">
        <v>2942</v>
      </c>
      <c r="D25" s="224">
        <v>13000</v>
      </c>
      <c r="E25" s="223" t="s">
        <v>2936</v>
      </c>
      <c r="F25" s="232"/>
      <c r="G25" s="231"/>
    </row>
    <row r="26" spans="1:7" x14ac:dyDescent="0.2">
      <c r="A26" s="227">
        <v>24</v>
      </c>
      <c r="B26" s="223" t="s">
        <v>2948</v>
      </c>
      <c r="C26" s="225" t="s">
        <v>2949</v>
      </c>
      <c r="D26" s="224">
        <v>11000</v>
      </c>
      <c r="E26" s="223" t="s">
        <v>2936</v>
      </c>
      <c r="F26" s="232"/>
      <c r="G26" s="231"/>
    </row>
    <row r="27" spans="1:7" x14ac:dyDescent="0.2">
      <c r="A27" s="227">
        <v>25</v>
      </c>
      <c r="B27" s="223" t="s">
        <v>2929</v>
      </c>
      <c r="C27" s="225" t="s">
        <v>2949</v>
      </c>
      <c r="D27" s="224">
        <v>11000</v>
      </c>
      <c r="E27" s="223" t="s">
        <v>2936</v>
      </c>
      <c r="F27" s="232"/>
      <c r="G27" s="231"/>
    </row>
    <row r="28" spans="1:7" x14ac:dyDescent="0.2">
      <c r="A28" s="227">
        <v>26</v>
      </c>
      <c r="B28" s="223" t="s">
        <v>2950</v>
      </c>
      <c r="C28" s="225" t="s">
        <v>2949</v>
      </c>
      <c r="D28" s="224">
        <v>11000</v>
      </c>
      <c r="E28" s="223" t="s">
        <v>2936</v>
      </c>
      <c r="F28" s="232"/>
      <c r="G28" s="231"/>
    </row>
    <row r="29" spans="1:7" x14ac:dyDescent="0.2">
      <c r="A29" s="227">
        <v>27</v>
      </c>
      <c r="B29" s="223" t="s">
        <v>2951</v>
      </c>
      <c r="C29" s="225" t="s">
        <v>2952</v>
      </c>
      <c r="D29" s="224">
        <v>13000</v>
      </c>
      <c r="E29" s="223" t="s">
        <v>2936</v>
      </c>
      <c r="F29" s="232"/>
      <c r="G29" s="231"/>
    </row>
    <row r="30" spans="1:7" x14ac:dyDescent="0.2">
      <c r="A30" s="227">
        <v>28</v>
      </c>
      <c r="B30" s="223" t="s">
        <v>2953</v>
      </c>
      <c r="C30" s="225" t="s">
        <v>2942</v>
      </c>
      <c r="D30" s="224">
        <v>13000</v>
      </c>
      <c r="E30" s="223" t="s">
        <v>2936</v>
      </c>
      <c r="F30" s="232"/>
      <c r="G30" s="231"/>
    </row>
    <row r="31" spans="1:7" x14ac:dyDescent="0.2">
      <c r="A31" s="227">
        <v>29</v>
      </c>
      <c r="B31" s="223" t="s">
        <v>2954</v>
      </c>
      <c r="C31" s="225" t="s">
        <v>2942</v>
      </c>
      <c r="D31" s="224">
        <v>10000</v>
      </c>
      <c r="E31" s="223" t="s">
        <v>2936</v>
      </c>
      <c r="F31" s="232"/>
      <c r="G31" s="231"/>
    </row>
    <row r="32" spans="1:7" x14ac:dyDescent="0.2">
      <c r="A32" s="227">
        <v>30</v>
      </c>
      <c r="B32" s="223" t="s">
        <v>2955</v>
      </c>
      <c r="C32" s="225" t="s">
        <v>2956</v>
      </c>
      <c r="D32" s="224">
        <v>10000</v>
      </c>
      <c r="E32" s="223" t="s">
        <v>2936</v>
      </c>
      <c r="F32" s="232"/>
      <c r="G32" s="231"/>
    </row>
    <row r="33" spans="1:7" x14ac:dyDescent="0.2">
      <c r="A33" s="227">
        <v>31</v>
      </c>
      <c r="B33" s="223" t="s">
        <v>2957</v>
      </c>
      <c r="C33" s="225" t="s">
        <v>2949</v>
      </c>
      <c r="D33" s="224">
        <v>11000</v>
      </c>
      <c r="E33" s="223" t="s">
        <v>2936</v>
      </c>
      <c r="F33" s="232"/>
      <c r="G33" s="231"/>
    </row>
    <row r="34" spans="1:7" x14ac:dyDescent="0.2">
      <c r="A34" s="227">
        <v>32</v>
      </c>
      <c r="B34" s="223" t="s">
        <v>2958</v>
      </c>
      <c r="C34" s="225" t="s">
        <v>2952</v>
      </c>
      <c r="D34" s="224">
        <v>13000</v>
      </c>
      <c r="E34" s="223" t="s">
        <v>2936</v>
      </c>
      <c r="F34" s="232"/>
      <c r="G34" s="231"/>
    </row>
    <row r="35" spans="1:7" x14ac:dyDescent="0.2">
      <c r="A35" s="227">
        <v>33</v>
      </c>
      <c r="B35" s="223" t="s">
        <v>2959</v>
      </c>
      <c r="C35" s="225" t="s">
        <v>2942</v>
      </c>
      <c r="D35" s="224">
        <v>13000</v>
      </c>
      <c r="E35" s="223" t="s">
        <v>2936</v>
      </c>
      <c r="F35" s="232"/>
      <c r="G35" s="231"/>
    </row>
    <row r="36" spans="1:7" x14ac:dyDescent="0.2">
      <c r="A36" s="227">
        <v>34</v>
      </c>
      <c r="B36" s="223" t="s">
        <v>2960</v>
      </c>
      <c r="C36" s="225" t="s">
        <v>2949</v>
      </c>
      <c r="D36" s="224">
        <v>11000</v>
      </c>
      <c r="E36" s="223" t="s">
        <v>2936</v>
      </c>
      <c r="F36" s="232"/>
      <c r="G36" s="231"/>
    </row>
    <row r="37" spans="1:7" x14ac:dyDescent="0.2">
      <c r="A37" s="227">
        <v>35</v>
      </c>
      <c r="B37" s="223" t="s">
        <v>2961</v>
      </c>
      <c r="C37" s="225" t="s">
        <v>2949</v>
      </c>
      <c r="D37" s="224">
        <v>11000</v>
      </c>
      <c r="E37" s="223" t="s">
        <v>2936</v>
      </c>
      <c r="F37" s="232"/>
      <c r="G37" s="231"/>
    </row>
    <row r="38" spans="1:7" x14ac:dyDescent="0.2">
      <c r="A38" s="227">
        <v>36</v>
      </c>
      <c r="B38" s="223" t="s">
        <v>2962</v>
      </c>
      <c r="C38" s="225" t="s">
        <v>2949</v>
      </c>
      <c r="D38" s="224">
        <v>11000</v>
      </c>
      <c r="E38" s="223" t="s">
        <v>2936</v>
      </c>
      <c r="F38" s="232"/>
      <c r="G38" s="231"/>
    </row>
    <row r="39" spans="1:7" x14ac:dyDescent="0.2">
      <c r="A39" s="227">
        <v>37</v>
      </c>
      <c r="B39" s="223" t="s">
        <v>2963</v>
      </c>
      <c r="C39" s="225" t="s">
        <v>2942</v>
      </c>
      <c r="D39" s="224">
        <v>13000</v>
      </c>
      <c r="E39" s="223" t="s">
        <v>2936</v>
      </c>
      <c r="F39" s="232"/>
      <c r="G39" s="231"/>
    </row>
    <row r="40" spans="1:7" x14ac:dyDescent="0.2">
      <c r="A40" s="227">
        <v>38</v>
      </c>
      <c r="B40" s="223" t="s">
        <v>2964</v>
      </c>
      <c r="C40" s="225" t="s">
        <v>2949</v>
      </c>
      <c r="D40" s="224">
        <v>11000</v>
      </c>
      <c r="E40" s="223" t="s">
        <v>2936</v>
      </c>
      <c r="F40" s="232"/>
      <c r="G40" s="231"/>
    </row>
    <row r="41" spans="1:7" x14ac:dyDescent="0.2">
      <c r="A41" s="227">
        <v>39</v>
      </c>
      <c r="B41" s="223" t="s">
        <v>2965</v>
      </c>
      <c r="C41" s="225" t="s">
        <v>2942</v>
      </c>
      <c r="D41" s="224">
        <v>13000</v>
      </c>
      <c r="E41" s="223" t="s">
        <v>2936</v>
      </c>
      <c r="F41" s="232"/>
      <c r="G41" s="231"/>
    </row>
    <row r="42" spans="1:7" x14ac:dyDescent="0.2">
      <c r="A42" s="227">
        <v>40</v>
      </c>
      <c r="B42" s="223" t="s">
        <v>2966</v>
      </c>
      <c r="C42" s="225" t="s">
        <v>2942</v>
      </c>
      <c r="D42" s="224">
        <v>13000</v>
      </c>
      <c r="E42" s="223" t="s">
        <v>2936</v>
      </c>
      <c r="F42" s="232"/>
      <c r="G42" s="231"/>
    </row>
    <row r="43" spans="1:7" x14ac:dyDescent="0.2">
      <c r="A43" s="227">
        <v>41</v>
      </c>
      <c r="B43" s="223" t="s">
        <v>2967</v>
      </c>
      <c r="C43" s="225" t="s">
        <v>2949</v>
      </c>
      <c r="D43" s="224">
        <v>11000</v>
      </c>
      <c r="E43" s="223" t="s">
        <v>2936</v>
      </c>
      <c r="F43" s="232"/>
      <c r="G43" s="231"/>
    </row>
    <row r="44" spans="1:7" x14ac:dyDescent="0.2">
      <c r="A44" s="227">
        <v>42</v>
      </c>
      <c r="B44" s="223" t="s">
        <v>2968</v>
      </c>
      <c r="C44" s="225" t="s">
        <v>2949</v>
      </c>
      <c r="D44" s="224">
        <v>11000</v>
      </c>
      <c r="E44" s="223" t="s">
        <v>2936</v>
      </c>
      <c r="F44" s="232"/>
      <c r="G44" s="231"/>
    </row>
    <row r="45" spans="1:7" x14ac:dyDescent="0.2">
      <c r="A45" s="227">
        <v>43</v>
      </c>
      <c r="B45" s="223" t="s">
        <v>2969</v>
      </c>
      <c r="C45" s="225" t="s">
        <v>2942</v>
      </c>
      <c r="D45" s="224">
        <v>13000</v>
      </c>
      <c r="E45" s="223" t="s">
        <v>2936</v>
      </c>
      <c r="F45" s="232"/>
      <c r="G45" s="231"/>
    </row>
    <row r="46" spans="1:7" x14ac:dyDescent="0.2">
      <c r="A46" s="227">
        <v>44</v>
      </c>
      <c r="B46" s="223" t="s">
        <v>2970</v>
      </c>
      <c r="C46" s="225" t="s">
        <v>2949</v>
      </c>
      <c r="D46" s="224">
        <v>11000</v>
      </c>
      <c r="E46" s="223" t="s">
        <v>2936</v>
      </c>
      <c r="F46" s="232"/>
      <c r="G46" s="231"/>
    </row>
    <row r="47" spans="1:7" x14ac:dyDescent="0.2">
      <c r="A47" s="227">
        <v>45</v>
      </c>
      <c r="B47" s="223" t="s">
        <v>2971</v>
      </c>
      <c r="C47" s="225" t="s">
        <v>2942</v>
      </c>
      <c r="D47" s="224">
        <v>13000</v>
      </c>
      <c r="E47" s="223" t="s">
        <v>2936</v>
      </c>
      <c r="F47" s="232"/>
      <c r="G47" s="231"/>
    </row>
    <row r="48" spans="1:7" x14ac:dyDescent="0.2">
      <c r="A48" s="227">
        <v>46</v>
      </c>
      <c r="B48" s="223" t="s">
        <v>2972</v>
      </c>
      <c r="C48" s="225" t="s">
        <v>2942</v>
      </c>
      <c r="D48" s="224">
        <v>13000</v>
      </c>
      <c r="E48" s="223" t="s">
        <v>2936</v>
      </c>
      <c r="F48" s="232"/>
      <c r="G48" s="231"/>
    </row>
    <row r="49" spans="1:7" x14ac:dyDescent="0.2">
      <c r="A49" s="227">
        <v>47</v>
      </c>
      <c r="B49" s="223" t="s">
        <v>2973</v>
      </c>
      <c r="C49" s="225" t="s">
        <v>2974</v>
      </c>
      <c r="D49" s="224">
        <v>13000</v>
      </c>
      <c r="E49" s="223" t="s">
        <v>2936</v>
      </c>
      <c r="F49" s="232"/>
      <c r="G49" s="231"/>
    </row>
    <row r="50" spans="1:7" x14ac:dyDescent="0.2">
      <c r="A50" s="227">
        <v>48</v>
      </c>
      <c r="B50" s="223" t="s">
        <v>2975</v>
      </c>
      <c r="C50" s="225" t="s">
        <v>2942</v>
      </c>
      <c r="D50" s="224">
        <v>13000</v>
      </c>
      <c r="E50" s="223" t="s">
        <v>2936</v>
      </c>
      <c r="F50" s="232"/>
      <c r="G50" s="231"/>
    </row>
    <row r="51" spans="1:7" x14ac:dyDescent="0.2">
      <c r="A51" s="227">
        <v>49</v>
      </c>
      <c r="B51" s="223" t="s">
        <v>2976</v>
      </c>
      <c r="C51" s="225" t="s">
        <v>2977</v>
      </c>
      <c r="D51" s="224">
        <v>11000</v>
      </c>
      <c r="E51" s="223" t="s">
        <v>2936</v>
      </c>
      <c r="F51" s="232"/>
      <c r="G51" s="231"/>
    </row>
    <row r="52" spans="1:7" x14ac:dyDescent="0.2">
      <c r="A52" s="227">
        <v>50</v>
      </c>
      <c r="B52" s="223" t="s">
        <v>2978</v>
      </c>
      <c r="C52" s="225" t="s">
        <v>2942</v>
      </c>
      <c r="D52" s="224">
        <v>13000</v>
      </c>
      <c r="E52" s="223" t="s">
        <v>2936</v>
      </c>
      <c r="F52" s="232"/>
      <c r="G52" s="231"/>
    </row>
    <row r="53" spans="1:7" x14ac:dyDescent="0.2">
      <c r="A53" s="227">
        <v>51</v>
      </c>
      <c r="B53" s="223" t="s">
        <v>2979</v>
      </c>
      <c r="C53" s="225" t="s">
        <v>2942</v>
      </c>
      <c r="D53" s="224">
        <v>13000</v>
      </c>
      <c r="E53" s="223" t="s">
        <v>2936</v>
      </c>
      <c r="F53" s="232"/>
      <c r="G53" s="231"/>
    </row>
    <row r="54" spans="1:7" x14ac:dyDescent="0.2">
      <c r="A54" s="227">
        <v>52</v>
      </c>
      <c r="B54" s="223" t="s">
        <v>2945</v>
      </c>
      <c r="C54" s="225" t="s">
        <v>2949</v>
      </c>
      <c r="D54" s="224">
        <v>11000</v>
      </c>
      <c r="E54" s="223" t="s">
        <v>2936</v>
      </c>
      <c r="F54" s="232"/>
      <c r="G54" s="231"/>
    </row>
    <row r="55" spans="1:7" x14ac:dyDescent="0.2">
      <c r="A55" s="227">
        <v>53</v>
      </c>
      <c r="B55" s="223" t="s">
        <v>2980</v>
      </c>
      <c r="C55" s="225" t="s">
        <v>2949</v>
      </c>
      <c r="D55" s="224">
        <v>11000</v>
      </c>
      <c r="E55" s="223" t="s">
        <v>2936</v>
      </c>
      <c r="F55" s="232"/>
      <c r="G55" s="231"/>
    </row>
    <row r="56" spans="1:7" x14ac:dyDescent="0.2">
      <c r="A56" s="227">
        <v>54</v>
      </c>
      <c r="B56" s="223" t="s">
        <v>2981</v>
      </c>
      <c r="C56" s="225" t="s">
        <v>2956</v>
      </c>
      <c r="D56" s="224">
        <v>10000</v>
      </c>
      <c r="E56" s="223" t="s">
        <v>2936</v>
      </c>
      <c r="F56" s="232"/>
      <c r="G56" s="231"/>
    </row>
    <row r="57" spans="1:7" x14ac:dyDescent="0.2">
      <c r="A57" s="227">
        <v>55</v>
      </c>
      <c r="B57" s="223" t="s">
        <v>2982</v>
      </c>
      <c r="C57" s="225" t="s">
        <v>2949</v>
      </c>
      <c r="D57" s="224">
        <v>11000</v>
      </c>
      <c r="E57" s="223" t="s">
        <v>2936</v>
      </c>
      <c r="F57" s="232"/>
      <c r="G57" s="231"/>
    </row>
    <row r="58" spans="1:7" x14ac:dyDescent="0.2">
      <c r="A58" s="227">
        <v>56</v>
      </c>
      <c r="B58" s="223" t="s">
        <v>2983</v>
      </c>
      <c r="C58" s="225" t="s">
        <v>2942</v>
      </c>
      <c r="D58" s="224">
        <v>13000</v>
      </c>
      <c r="E58" s="223" t="s">
        <v>2936</v>
      </c>
      <c r="F58" s="232"/>
      <c r="G58" s="231"/>
    </row>
    <row r="59" spans="1:7" x14ac:dyDescent="0.2">
      <c r="A59" s="227">
        <v>57</v>
      </c>
      <c r="B59" s="223" t="s">
        <v>2984</v>
      </c>
      <c r="C59" s="225" t="s">
        <v>2949</v>
      </c>
      <c r="D59" s="224">
        <v>11000</v>
      </c>
      <c r="E59" s="223" t="s">
        <v>2936</v>
      </c>
      <c r="F59" s="232"/>
      <c r="G59" s="231"/>
    </row>
    <row r="60" spans="1:7" x14ac:dyDescent="0.2">
      <c r="A60" s="227">
        <v>58</v>
      </c>
      <c r="B60" s="223" t="s">
        <v>2985</v>
      </c>
      <c r="C60" s="225" t="s">
        <v>2942</v>
      </c>
      <c r="D60" s="224">
        <v>13000</v>
      </c>
      <c r="E60" s="223" t="s">
        <v>2936</v>
      </c>
      <c r="F60" s="232"/>
      <c r="G60" s="231"/>
    </row>
    <row r="61" spans="1:7" x14ac:dyDescent="0.2">
      <c r="A61" s="227">
        <v>59</v>
      </c>
      <c r="B61" s="223" t="s">
        <v>1795</v>
      </c>
      <c r="C61" s="225" t="s">
        <v>2942</v>
      </c>
      <c r="D61" s="224">
        <v>13000</v>
      </c>
      <c r="E61" s="223" t="s">
        <v>2936</v>
      </c>
      <c r="F61" s="232"/>
      <c r="G61" s="231"/>
    </row>
    <row r="62" spans="1:7" x14ac:dyDescent="0.2">
      <c r="A62" s="227">
        <v>60</v>
      </c>
      <c r="B62" s="223" t="s">
        <v>2986</v>
      </c>
      <c r="C62" s="225" t="s">
        <v>2949</v>
      </c>
      <c r="D62" s="224">
        <v>11000</v>
      </c>
      <c r="E62" s="223" t="s">
        <v>2936</v>
      </c>
      <c r="F62" s="232"/>
      <c r="G62" s="231"/>
    </row>
    <row r="63" spans="1:7" x14ac:dyDescent="0.2">
      <c r="A63" s="227">
        <v>61</v>
      </c>
      <c r="B63" s="223" t="s">
        <v>2987</v>
      </c>
      <c r="C63" s="225" t="s">
        <v>2952</v>
      </c>
      <c r="D63" s="224">
        <v>13000</v>
      </c>
      <c r="E63" s="223" t="s">
        <v>2936</v>
      </c>
      <c r="F63" s="232"/>
      <c r="G63" s="231"/>
    </row>
    <row r="64" spans="1:7" x14ac:dyDescent="0.2">
      <c r="A64" s="227">
        <v>62</v>
      </c>
      <c r="B64" s="223" t="s">
        <v>2988</v>
      </c>
      <c r="C64" s="225" t="s">
        <v>2952</v>
      </c>
      <c r="D64" s="224">
        <v>13000</v>
      </c>
      <c r="E64" s="223" t="s">
        <v>2936</v>
      </c>
      <c r="F64" s="232"/>
      <c r="G64" s="231"/>
    </row>
    <row r="65" spans="1:7" x14ac:dyDescent="0.2">
      <c r="A65" s="227">
        <v>63</v>
      </c>
      <c r="B65" s="223" t="s">
        <v>2989</v>
      </c>
      <c r="C65" s="225" t="s">
        <v>2952</v>
      </c>
      <c r="D65" s="224">
        <v>13000</v>
      </c>
      <c r="E65" s="223" t="s">
        <v>2936</v>
      </c>
      <c r="F65" s="232"/>
      <c r="G65" s="231"/>
    </row>
    <row r="66" spans="1:7" x14ac:dyDescent="0.2">
      <c r="A66" s="227">
        <v>64</v>
      </c>
      <c r="B66" s="223" t="s">
        <v>2990</v>
      </c>
      <c r="C66" s="225" t="s">
        <v>2952</v>
      </c>
      <c r="D66" s="224">
        <v>13000</v>
      </c>
      <c r="E66" s="223" t="s">
        <v>2936</v>
      </c>
      <c r="F66" s="232"/>
      <c r="G66" s="231"/>
    </row>
    <row r="67" spans="1:7" x14ac:dyDescent="0.2">
      <c r="A67" s="227">
        <v>65</v>
      </c>
      <c r="B67" s="223" t="s">
        <v>2991</v>
      </c>
      <c r="C67" s="225" t="s">
        <v>2952</v>
      </c>
      <c r="D67" s="224">
        <v>13000</v>
      </c>
      <c r="E67" s="223" t="s">
        <v>2936</v>
      </c>
      <c r="F67" s="232"/>
      <c r="G67" s="231"/>
    </row>
    <row r="68" spans="1:7" ht="30" x14ac:dyDescent="0.2">
      <c r="A68" s="227">
        <v>66</v>
      </c>
      <c r="B68" s="223" t="s">
        <v>2992</v>
      </c>
      <c r="C68" s="225" t="s">
        <v>2993</v>
      </c>
      <c r="D68" s="224">
        <v>10000</v>
      </c>
      <c r="E68" s="223" t="s">
        <v>2936</v>
      </c>
      <c r="F68" s="232"/>
      <c r="G68" s="231"/>
    </row>
    <row r="69" spans="1:7" ht="30" x14ac:dyDescent="0.2">
      <c r="A69" s="227">
        <v>67</v>
      </c>
      <c r="B69" s="223" t="s">
        <v>2994</v>
      </c>
      <c r="C69" s="225" t="s">
        <v>2995</v>
      </c>
      <c r="D69" s="224">
        <v>13000</v>
      </c>
      <c r="E69" s="223" t="s">
        <v>2936</v>
      </c>
      <c r="F69" s="232"/>
      <c r="G69" s="231"/>
    </row>
    <row r="70" spans="1:7" ht="30" x14ac:dyDescent="0.2">
      <c r="A70" s="227">
        <v>68</v>
      </c>
      <c r="B70" s="223" t="s">
        <v>2991</v>
      </c>
      <c r="C70" s="225" t="s">
        <v>2996</v>
      </c>
      <c r="D70" s="224">
        <v>13000</v>
      </c>
      <c r="E70" s="223" t="s">
        <v>2936</v>
      </c>
      <c r="F70" s="232"/>
      <c r="G70" s="231"/>
    </row>
    <row r="71" spans="1:7" ht="30" x14ac:dyDescent="0.2">
      <c r="A71" s="227">
        <v>69</v>
      </c>
      <c r="B71" s="223" t="s">
        <v>2997</v>
      </c>
      <c r="C71" s="225" t="s">
        <v>2998</v>
      </c>
      <c r="D71" s="224">
        <v>13000</v>
      </c>
      <c r="E71" s="223" t="s">
        <v>2936</v>
      </c>
      <c r="F71" s="232"/>
      <c r="G71" s="231"/>
    </row>
    <row r="72" spans="1:7" ht="30" x14ac:dyDescent="0.2">
      <c r="A72" s="227">
        <v>70</v>
      </c>
      <c r="B72" s="223" t="s">
        <v>2999</v>
      </c>
      <c r="C72" s="225" t="s">
        <v>3000</v>
      </c>
      <c r="D72" s="224">
        <v>10000</v>
      </c>
      <c r="E72" s="223" t="s">
        <v>2936</v>
      </c>
      <c r="F72" s="232"/>
      <c r="G72" s="231"/>
    </row>
    <row r="73" spans="1:7" ht="30" x14ac:dyDescent="0.2">
      <c r="A73" s="227">
        <v>71</v>
      </c>
      <c r="B73" s="223" t="s">
        <v>3001</v>
      </c>
      <c r="C73" s="225" t="s">
        <v>3002</v>
      </c>
      <c r="D73" s="224">
        <v>10000</v>
      </c>
      <c r="E73" s="223" t="s">
        <v>2936</v>
      </c>
      <c r="F73" s="232"/>
      <c r="G73" s="231"/>
    </row>
    <row r="74" spans="1:7" x14ac:dyDescent="0.2">
      <c r="A74" s="227">
        <v>72</v>
      </c>
      <c r="B74" s="223" t="s">
        <v>3003</v>
      </c>
      <c r="C74" s="225" t="s">
        <v>2942</v>
      </c>
      <c r="D74" s="224">
        <v>13000</v>
      </c>
      <c r="E74" s="223" t="s">
        <v>2936</v>
      </c>
      <c r="F74" s="232"/>
      <c r="G74" s="231"/>
    </row>
    <row r="75" spans="1:7" x14ac:dyDescent="0.2">
      <c r="A75" s="227">
        <v>73</v>
      </c>
      <c r="B75" s="223" t="s">
        <v>3004</v>
      </c>
      <c r="C75" s="225" t="s">
        <v>2952</v>
      </c>
      <c r="D75" s="224">
        <v>13000</v>
      </c>
      <c r="E75" s="223" t="s">
        <v>2936</v>
      </c>
      <c r="F75" s="232"/>
      <c r="G75" s="231"/>
    </row>
    <row r="76" spans="1:7" x14ac:dyDescent="0.2">
      <c r="A76" s="227">
        <v>74</v>
      </c>
      <c r="B76" s="223" t="s">
        <v>3005</v>
      </c>
      <c r="C76" s="225" t="s">
        <v>2952</v>
      </c>
      <c r="D76" s="224">
        <v>10000</v>
      </c>
      <c r="E76" s="223" t="s">
        <v>2936</v>
      </c>
      <c r="F76" s="232"/>
      <c r="G76" s="231"/>
    </row>
    <row r="77" spans="1:7" ht="30" x14ac:dyDescent="0.2">
      <c r="A77" s="227">
        <v>75</v>
      </c>
      <c r="B77" s="223" t="s">
        <v>2379</v>
      </c>
      <c r="C77" s="225" t="s">
        <v>3006</v>
      </c>
      <c r="D77" s="224">
        <v>10000</v>
      </c>
      <c r="E77" s="223" t="s">
        <v>2936</v>
      </c>
      <c r="F77" s="232"/>
      <c r="G77" s="231"/>
    </row>
    <row r="78" spans="1:7" x14ac:dyDescent="0.2">
      <c r="A78" s="227">
        <v>76</v>
      </c>
      <c r="B78" s="223" t="s">
        <v>3007</v>
      </c>
      <c r="C78" s="225" t="s">
        <v>2949</v>
      </c>
      <c r="D78" s="224">
        <v>11000</v>
      </c>
      <c r="E78" s="223" t="s">
        <v>2936</v>
      </c>
      <c r="F78" s="232"/>
      <c r="G78" s="231"/>
    </row>
    <row r="79" spans="1:7" x14ac:dyDescent="0.2">
      <c r="A79" s="227">
        <v>77</v>
      </c>
      <c r="B79" s="223" t="s">
        <v>3008</v>
      </c>
      <c r="C79" s="225" t="s">
        <v>2949</v>
      </c>
      <c r="D79" s="224">
        <v>11000</v>
      </c>
      <c r="E79" s="223" t="s">
        <v>2936</v>
      </c>
      <c r="F79" s="232"/>
      <c r="G79" s="231"/>
    </row>
    <row r="80" spans="1:7" x14ac:dyDescent="0.2">
      <c r="A80" s="227">
        <v>78</v>
      </c>
      <c r="B80" s="223" t="s">
        <v>3009</v>
      </c>
      <c r="C80" s="225" t="s">
        <v>2949</v>
      </c>
      <c r="D80" s="224">
        <v>11000</v>
      </c>
      <c r="E80" s="223" t="s">
        <v>2936</v>
      </c>
      <c r="F80" s="232"/>
      <c r="G80" s="231"/>
    </row>
    <row r="81" spans="1:7" x14ac:dyDescent="0.2">
      <c r="A81" s="227">
        <v>79</v>
      </c>
      <c r="B81" s="223" t="s">
        <v>3010</v>
      </c>
      <c r="C81" s="225" t="s">
        <v>2949</v>
      </c>
      <c r="D81" s="224">
        <v>11000</v>
      </c>
      <c r="E81" s="223" t="s">
        <v>2936</v>
      </c>
      <c r="F81" s="232"/>
      <c r="G81" s="231"/>
    </row>
    <row r="82" spans="1:7" x14ac:dyDescent="0.2">
      <c r="A82" s="227">
        <v>80</v>
      </c>
      <c r="B82" s="223" t="s">
        <v>3011</v>
      </c>
      <c r="C82" s="225" t="s">
        <v>2949</v>
      </c>
      <c r="D82" s="224">
        <v>11000</v>
      </c>
      <c r="E82" s="223" t="s">
        <v>2936</v>
      </c>
      <c r="F82" s="232"/>
      <c r="G82" s="231"/>
    </row>
    <row r="83" spans="1:7" ht="30" x14ac:dyDescent="0.2">
      <c r="A83" s="227">
        <v>81</v>
      </c>
      <c r="B83" s="223" t="s">
        <v>3012</v>
      </c>
      <c r="C83" s="225" t="s">
        <v>3013</v>
      </c>
      <c r="D83" s="224">
        <v>10000</v>
      </c>
      <c r="E83" s="223" t="s">
        <v>2936</v>
      </c>
      <c r="F83" s="232"/>
      <c r="G83" s="231"/>
    </row>
    <row r="84" spans="1:7" ht="30" x14ac:dyDescent="0.2">
      <c r="A84" s="227">
        <v>82</v>
      </c>
      <c r="B84" s="223" t="s">
        <v>3014</v>
      </c>
      <c r="C84" s="225" t="s">
        <v>3015</v>
      </c>
      <c r="D84" s="224">
        <v>15000</v>
      </c>
      <c r="E84" s="223" t="s">
        <v>2936</v>
      </c>
      <c r="F84" s="232"/>
      <c r="G84" s="231"/>
    </row>
    <row r="85" spans="1:7" ht="30" x14ac:dyDescent="0.2">
      <c r="A85" s="227">
        <v>83</v>
      </c>
      <c r="B85" s="223" t="s">
        <v>3016</v>
      </c>
      <c r="C85" s="225" t="s">
        <v>3015</v>
      </c>
      <c r="D85" s="224">
        <v>15000</v>
      </c>
      <c r="E85" s="223" t="s">
        <v>2936</v>
      </c>
      <c r="F85" s="232"/>
      <c r="G85" s="231"/>
    </row>
    <row r="86" spans="1:7" ht="18" x14ac:dyDescent="0.2">
      <c r="A86" s="227">
        <v>84</v>
      </c>
      <c r="B86" s="223" t="s">
        <v>3017</v>
      </c>
      <c r="C86" s="225" t="s">
        <v>5247</v>
      </c>
      <c r="D86" s="224">
        <v>10000</v>
      </c>
      <c r="E86" s="223" t="s">
        <v>2936</v>
      </c>
      <c r="F86" s="232"/>
      <c r="G86" s="231"/>
    </row>
    <row r="87" spans="1:7" ht="18" x14ac:dyDescent="0.2">
      <c r="A87" s="227">
        <v>85</v>
      </c>
      <c r="B87" s="223" t="s">
        <v>3018</v>
      </c>
      <c r="C87" s="225" t="s">
        <v>5245</v>
      </c>
      <c r="D87" s="224">
        <v>10000</v>
      </c>
      <c r="E87" s="223" t="s">
        <v>2936</v>
      </c>
      <c r="F87" s="232"/>
      <c r="G87" s="231"/>
    </row>
    <row r="88" spans="1:7" ht="18" x14ac:dyDescent="0.2">
      <c r="A88" s="227">
        <v>86</v>
      </c>
      <c r="B88" s="223" t="s">
        <v>3019</v>
      </c>
      <c r="C88" s="225" t="s">
        <v>5243</v>
      </c>
      <c r="D88" s="224">
        <v>10000</v>
      </c>
      <c r="E88" s="223" t="s">
        <v>2936</v>
      </c>
      <c r="F88" s="232"/>
      <c r="G88" s="231"/>
    </row>
    <row r="89" spans="1:7" ht="18" x14ac:dyDescent="0.2">
      <c r="A89" s="227">
        <v>87</v>
      </c>
      <c r="B89" s="223" t="s">
        <v>3020</v>
      </c>
      <c r="C89" s="225" t="s">
        <v>5247</v>
      </c>
      <c r="D89" s="224">
        <v>10000</v>
      </c>
      <c r="E89" s="223" t="s">
        <v>2936</v>
      </c>
      <c r="F89" s="232"/>
      <c r="G89" s="231"/>
    </row>
    <row r="90" spans="1:7" ht="18" x14ac:dyDescent="0.2">
      <c r="A90" s="227">
        <v>88</v>
      </c>
      <c r="B90" s="223" t="s">
        <v>3021</v>
      </c>
      <c r="C90" s="225" t="s">
        <v>5246</v>
      </c>
      <c r="D90" s="224">
        <v>10000</v>
      </c>
      <c r="E90" s="223" t="s">
        <v>2936</v>
      </c>
      <c r="F90" s="232"/>
      <c r="G90" s="231"/>
    </row>
    <row r="91" spans="1:7" ht="18" x14ac:dyDescent="0.2">
      <c r="A91" s="227">
        <v>89</v>
      </c>
      <c r="B91" s="223" t="s">
        <v>3022</v>
      </c>
      <c r="C91" s="225" t="s">
        <v>5246</v>
      </c>
      <c r="D91" s="224">
        <v>10000</v>
      </c>
      <c r="E91" s="223" t="s">
        <v>2936</v>
      </c>
      <c r="F91" s="232"/>
      <c r="G91" s="231"/>
    </row>
    <row r="92" spans="1:7" ht="18" x14ac:dyDescent="0.2">
      <c r="A92" s="227">
        <v>90</v>
      </c>
      <c r="B92" s="223" t="s">
        <v>3023</v>
      </c>
      <c r="C92" s="225" t="s">
        <v>5248</v>
      </c>
      <c r="D92" s="224">
        <v>10000</v>
      </c>
      <c r="E92" s="223" t="s">
        <v>2936</v>
      </c>
      <c r="F92" s="232"/>
      <c r="G92" s="231"/>
    </row>
    <row r="93" spans="1:7" ht="18" x14ac:dyDescent="0.2">
      <c r="A93" s="227">
        <v>91</v>
      </c>
      <c r="B93" s="223" t="s">
        <v>3024</v>
      </c>
      <c r="C93" s="225" t="s">
        <v>5246</v>
      </c>
      <c r="D93" s="224">
        <v>10000</v>
      </c>
      <c r="E93" s="223" t="s">
        <v>2936</v>
      </c>
      <c r="F93" s="232"/>
      <c r="G93" s="231"/>
    </row>
    <row r="94" spans="1:7" ht="18" x14ac:dyDescent="0.2">
      <c r="A94" s="227">
        <v>92</v>
      </c>
      <c r="B94" s="223" t="s">
        <v>3025</v>
      </c>
      <c r="C94" s="225" t="s">
        <v>5246</v>
      </c>
      <c r="D94" s="224">
        <v>10000</v>
      </c>
      <c r="E94" s="223" t="s">
        <v>2936</v>
      </c>
      <c r="F94" s="232"/>
      <c r="G94" s="231"/>
    </row>
    <row r="95" spans="1:7" ht="18" x14ac:dyDescent="0.2">
      <c r="A95" s="227">
        <v>93</v>
      </c>
      <c r="B95" s="223" t="s">
        <v>3026</v>
      </c>
      <c r="C95" s="225" t="s">
        <v>5245</v>
      </c>
      <c r="D95" s="224">
        <v>10000</v>
      </c>
      <c r="E95" s="223" t="s">
        <v>2936</v>
      </c>
      <c r="F95" s="232"/>
      <c r="G95" s="231"/>
    </row>
    <row r="96" spans="1:7" ht="18" x14ac:dyDescent="0.2">
      <c r="A96" s="227">
        <v>94</v>
      </c>
      <c r="B96" s="223" t="s">
        <v>3027</v>
      </c>
      <c r="C96" s="225" t="s">
        <v>5248</v>
      </c>
      <c r="D96" s="224">
        <v>10000</v>
      </c>
      <c r="E96" s="223" t="s">
        <v>2936</v>
      </c>
      <c r="F96" s="232"/>
      <c r="G96" s="231"/>
    </row>
    <row r="97" spans="1:7" ht="18" x14ac:dyDescent="0.2">
      <c r="A97" s="227">
        <v>95</v>
      </c>
      <c r="B97" s="223" t="s">
        <v>3028</v>
      </c>
      <c r="C97" s="225" t="s">
        <v>5246</v>
      </c>
      <c r="D97" s="224">
        <v>10000</v>
      </c>
      <c r="E97" s="223" t="s">
        <v>2936</v>
      </c>
      <c r="F97" s="232"/>
      <c r="G97" s="231"/>
    </row>
    <row r="98" spans="1:7" ht="18" x14ac:dyDescent="0.2">
      <c r="A98" s="227">
        <v>96</v>
      </c>
      <c r="B98" s="223" t="s">
        <v>3029</v>
      </c>
      <c r="C98" s="225" t="s">
        <v>5248</v>
      </c>
      <c r="D98" s="224">
        <v>10000</v>
      </c>
      <c r="E98" s="223" t="s">
        <v>2936</v>
      </c>
      <c r="F98" s="232"/>
      <c r="G98" s="231"/>
    </row>
    <row r="99" spans="1:7" ht="18" x14ac:dyDescent="0.2">
      <c r="A99" s="227">
        <v>97</v>
      </c>
      <c r="B99" s="223" t="s">
        <v>3030</v>
      </c>
      <c r="C99" s="225" t="s">
        <v>5244</v>
      </c>
      <c r="D99" s="224">
        <v>10000</v>
      </c>
      <c r="E99" s="223" t="s">
        <v>2936</v>
      </c>
      <c r="F99" s="232"/>
      <c r="G99" s="231"/>
    </row>
    <row r="100" spans="1:7" ht="18" x14ac:dyDescent="0.2">
      <c r="A100" s="227">
        <v>98</v>
      </c>
      <c r="B100" s="223" t="s">
        <v>3031</v>
      </c>
      <c r="C100" s="225" t="s">
        <v>5246</v>
      </c>
      <c r="D100" s="224">
        <v>10000</v>
      </c>
      <c r="E100" s="223" t="s">
        <v>2936</v>
      </c>
      <c r="F100" s="232"/>
      <c r="G100" s="231"/>
    </row>
    <row r="101" spans="1:7" ht="18" x14ac:dyDescent="0.2">
      <c r="A101" s="227">
        <v>99</v>
      </c>
      <c r="B101" s="223" t="s">
        <v>3032</v>
      </c>
      <c r="C101" s="225" t="s">
        <v>5248</v>
      </c>
      <c r="D101" s="224">
        <v>10000</v>
      </c>
      <c r="E101" s="223" t="s">
        <v>2936</v>
      </c>
      <c r="F101" s="232"/>
      <c r="G101" s="231"/>
    </row>
    <row r="102" spans="1:7" ht="18" x14ac:dyDescent="0.2">
      <c r="A102" s="227">
        <v>100</v>
      </c>
      <c r="B102" s="223" t="s">
        <v>3033</v>
      </c>
      <c r="C102" s="225" t="s">
        <v>5242</v>
      </c>
      <c r="D102" s="224">
        <v>10000</v>
      </c>
      <c r="E102" s="223" t="s">
        <v>2936</v>
      </c>
      <c r="F102" s="232"/>
      <c r="G102" s="231"/>
    </row>
    <row r="103" spans="1:7" ht="18" x14ac:dyDescent="0.2">
      <c r="A103" s="227">
        <v>101</v>
      </c>
      <c r="B103" s="223" t="s">
        <v>3034</v>
      </c>
      <c r="C103" s="225" t="s">
        <v>5247</v>
      </c>
      <c r="D103" s="224">
        <v>10000</v>
      </c>
      <c r="E103" s="223" t="s">
        <v>2936</v>
      </c>
      <c r="F103" s="232"/>
      <c r="G103" s="231"/>
    </row>
    <row r="104" spans="1:7" ht="18" x14ac:dyDescent="0.2">
      <c r="A104" s="227">
        <v>102</v>
      </c>
      <c r="B104" s="223" t="s">
        <v>3035</v>
      </c>
      <c r="C104" s="225" t="s">
        <v>5244</v>
      </c>
      <c r="D104" s="224">
        <v>10000</v>
      </c>
      <c r="E104" s="223" t="s">
        <v>2936</v>
      </c>
      <c r="F104" s="232"/>
      <c r="G104" s="231"/>
    </row>
    <row r="105" spans="1:7" ht="18" x14ac:dyDescent="0.2">
      <c r="A105" s="227">
        <v>103</v>
      </c>
      <c r="B105" s="223" t="s">
        <v>3036</v>
      </c>
      <c r="C105" s="225" t="s">
        <v>5249</v>
      </c>
      <c r="D105" s="224">
        <v>10000</v>
      </c>
      <c r="E105" s="223" t="s">
        <v>2936</v>
      </c>
      <c r="F105" s="232"/>
      <c r="G105" s="231"/>
    </row>
    <row r="106" spans="1:7" ht="18" x14ac:dyDescent="0.2">
      <c r="A106" s="227">
        <v>104</v>
      </c>
      <c r="B106" s="223" t="s">
        <v>3037</v>
      </c>
      <c r="C106" s="225" t="s">
        <v>5243</v>
      </c>
      <c r="D106" s="224">
        <v>10000</v>
      </c>
      <c r="E106" s="223" t="s">
        <v>2936</v>
      </c>
      <c r="F106" s="232"/>
      <c r="G106" s="231"/>
    </row>
    <row r="107" spans="1:7" ht="18" x14ac:dyDescent="0.2">
      <c r="A107" s="227">
        <v>105</v>
      </c>
      <c r="B107" s="223" t="s">
        <v>1996</v>
      </c>
      <c r="C107" s="225" t="s">
        <v>5243</v>
      </c>
      <c r="D107" s="224">
        <v>10000</v>
      </c>
      <c r="E107" s="223" t="s">
        <v>2936</v>
      </c>
      <c r="F107" s="232"/>
      <c r="G107" s="231"/>
    </row>
    <row r="108" spans="1:7" ht="18" x14ac:dyDescent="0.2">
      <c r="A108" s="227">
        <v>106</v>
      </c>
      <c r="B108" s="223" t="s">
        <v>3038</v>
      </c>
      <c r="C108" s="225" t="s">
        <v>5245</v>
      </c>
      <c r="D108" s="224">
        <v>10000</v>
      </c>
      <c r="E108" s="223" t="s">
        <v>2936</v>
      </c>
      <c r="F108" s="232"/>
      <c r="G108" s="231"/>
    </row>
    <row r="109" spans="1:7" ht="18" x14ac:dyDescent="0.2">
      <c r="A109" s="227">
        <v>107</v>
      </c>
      <c r="B109" s="223" t="s">
        <v>3039</v>
      </c>
      <c r="C109" s="225" t="s">
        <v>5246</v>
      </c>
      <c r="D109" s="224">
        <v>10000</v>
      </c>
      <c r="E109" s="223" t="s">
        <v>2936</v>
      </c>
      <c r="F109" s="232"/>
      <c r="G109" s="231"/>
    </row>
    <row r="110" spans="1:7" ht="18" x14ac:dyDescent="0.2">
      <c r="A110" s="227">
        <v>108</v>
      </c>
      <c r="B110" s="223" t="s">
        <v>3040</v>
      </c>
      <c r="C110" s="225" t="s">
        <v>5246</v>
      </c>
      <c r="D110" s="224">
        <v>10000</v>
      </c>
      <c r="E110" s="223" t="s">
        <v>2936</v>
      </c>
      <c r="F110" s="232"/>
      <c r="G110" s="231"/>
    </row>
    <row r="111" spans="1:7" ht="18" x14ac:dyDescent="0.2">
      <c r="A111" s="227">
        <v>109</v>
      </c>
      <c r="B111" s="223" t="s">
        <v>2985</v>
      </c>
      <c r="C111" s="225" t="s">
        <v>5248</v>
      </c>
      <c r="D111" s="224">
        <v>10000</v>
      </c>
      <c r="E111" s="223" t="s">
        <v>2936</v>
      </c>
      <c r="F111" s="232"/>
      <c r="G111" s="231"/>
    </row>
    <row r="112" spans="1:7" ht="18" x14ac:dyDescent="0.2">
      <c r="A112" s="227">
        <v>110</v>
      </c>
      <c r="B112" s="223" t="s">
        <v>3041</v>
      </c>
      <c r="C112" s="225" t="s">
        <v>5246</v>
      </c>
      <c r="D112" s="224">
        <v>10000</v>
      </c>
      <c r="E112" s="223" t="s">
        <v>2936</v>
      </c>
      <c r="F112" s="232"/>
      <c r="G112" s="231"/>
    </row>
    <row r="113" spans="1:7" ht="18" x14ac:dyDescent="0.2">
      <c r="A113" s="227">
        <v>111</v>
      </c>
      <c r="B113" s="223" t="s">
        <v>3042</v>
      </c>
      <c r="C113" s="225" t="s">
        <v>5245</v>
      </c>
      <c r="D113" s="224">
        <v>10000</v>
      </c>
      <c r="E113" s="223" t="s">
        <v>2936</v>
      </c>
      <c r="F113" s="232"/>
      <c r="G113" s="231"/>
    </row>
    <row r="114" spans="1:7" ht="18" x14ac:dyDescent="0.2">
      <c r="A114" s="227">
        <v>112</v>
      </c>
      <c r="B114" s="223" t="s">
        <v>3043</v>
      </c>
      <c r="C114" s="225" t="s">
        <v>5247</v>
      </c>
      <c r="D114" s="224">
        <v>10000</v>
      </c>
      <c r="E114" s="223" t="s">
        <v>2936</v>
      </c>
      <c r="F114" s="232"/>
      <c r="G114" s="231"/>
    </row>
    <row r="115" spans="1:7" ht="18" x14ac:dyDescent="0.2">
      <c r="A115" s="227">
        <v>113</v>
      </c>
      <c r="B115" s="223" t="s">
        <v>3044</v>
      </c>
      <c r="C115" s="225" t="s">
        <v>5250</v>
      </c>
      <c r="D115" s="224">
        <v>10000</v>
      </c>
      <c r="E115" s="223" t="s">
        <v>2936</v>
      </c>
      <c r="F115" s="232"/>
      <c r="G115" s="231"/>
    </row>
    <row r="116" spans="1:7" ht="18" x14ac:dyDescent="0.2">
      <c r="A116" s="227">
        <v>114</v>
      </c>
      <c r="B116" s="223" t="s">
        <v>3045</v>
      </c>
      <c r="C116" s="225" t="s">
        <v>5241</v>
      </c>
      <c r="D116" s="224">
        <v>10000</v>
      </c>
      <c r="E116" s="223" t="s">
        <v>2936</v>
      </c>
      <c r="F116" s="232"/>
      <c r="G116" s="231"/>
    </row>
    <row r="117" spans="1:7" ht="18" x14ac:dyDescent="0.2">
      <c r="A117" s="227">
        <v>115</v>
      </c>
      <c r="B117" s="223" t="s">
        <v>3046</v>
      </c>
      <c r="C117" s="225" t="s">
        <v>5247</v>
      </c>
      <c r="D117" s="224">
        <v>10000</v>
      </c>
      <c r="E117" s="223" t="s">
        <v>2936</v>
      </c>
      <c r="F117" s="232"/>
      <c r="G117" s="231"/>
    </row>
    <row r="118" spans="1:7" ht="18" x14ac:dyDescent="0.2">
      <c r="A118" s="227">
        <v>116</v>
      </c>
      <c r="B118" s="223" t="s">
        <v>3047</v>
      </c>
      <c r="C118" s="225" t="s">
        <v>5247</v>
      </c>
      <c r="D118" s="224">
        <v>10000</v>
      </c>
      <c r="E118" s="223" t="s">
        <v>2936</v>
      </c>
      <c r="F118" s="232"/>
      <c r="G118" s="231"/>
    </row>
    <row r="119" spans="1:7" ht="18" x14ac:dyDescent="0.2">
      <c r="A119" s="227">
        <v>117</v>
      </c>
      <c r="B119" s="223" t="s">
        <v>3048</v>
      </c>
      <c r="C119" s="225" t="s">
        <v>5248</v>
      </c>
      <c r="D119" s="224">
        <v>10000</v>
      </c>
      <c r="E119" s="223" t="s">
        <v>2936</v>
      </c>
      <c r="F119" s="232"/>
      <c r="G119" s="231"/>
    </row>
    <row r="120" spans="1:7" ht="30" x14ac:dyDescent="0.2">
      <c r="A120" s="227">
        <v>118</v>
      </c>
      <c r="B120" s="223" t="s">
        <v>3049</v>
      </c>
      <c r="C120" s="225" t="s">
        <v>5241</v>
      </c>
      <c r="D120" s="224">
        <v>10000</v>
      </c>
      <c r="E120" s="223" t="s">
        <v>2936</v>
      </c>
      <c r="F120" s="232"/>
      <c r="G120" s="231"/>
    </row>
    <row r="121" spans="1:7" ht="18" x14ac:dyDescent="0.2">
      <c r="A121" s="227">
        <v>119</v>
      </c>
      <c r="B121" s="223" t="s">
        <v>3050</v>
      </c>
      <c r="C121" s="225" t="s">
        <v>5248</v>
      </c>
      <c r="D121" s="224">
        <v>10000</v>
      </c>
      <c r="E121" s="223" t="s">
        <v>2936</v>
      </c>
      <c r="F121" s="232"/>
      <c r="G121" s="231"/>
    </row>
    <row r="122" spans="1:7" ht="18" x14ac:dyDescent="0.2">
      <c r="A122" s="227">
        <v>120</v>
      </c>
      <c r="B122" s="223" t="s">
        <v>3051</v>
      </c>
      <c r="C122" s="225" t="s">
        <v>5247</v>
      </c>
      <c r="D122" s="224">
        <v>10000</v>
      </c>
      <c r="E122" s="223" t="s">
        <v>2936</v>
      </c>
      <c r="F122" s="232"/>
      <c r="G122" s="231"/>
    </row>
    <row r="123" spans="1:7" ht="18" x14ac:dyDescent="0.2">
      <c r="A123" s="227">
        <v>121</v>
      </c>
      <c r="B123" s="223" t="s">
        <v>3052</v>
      </c>
      <c r="C123" s="225" t="s">
        <v>5244</v>
      </c>
      <c r="D123" s="224">
        <v>10000</v>
      </c>
      <c r="E123" s="223" t="s">
        <v>2936</v>
      </c>
      <c r="F123" s="232"/>
      <c r="G123" s="231"/>
    </row>
    <row r="124" spans="1:7" ht="30" x14ac:dyDescent="0.2">
      <c r="A124" s="227">
        <v>122</v>
      </c>
      <c r="B124" s="223" t="s">
        <v>3053</v>
      </c>
      <c r="C124" s="225" t="s">
        <v>2995</v>
      </c>
      <c r="D124" s="224">
        <v>13000</v>
      </c>
      <c r="E124" s="223" t="s">
        <v>2936</v>
      </c>
      <c r="F124" s="232"/>
      <c r="G124" s="231"/>
    </row>
    <row r="125" spans="1:7" ht="30" x14ac:dyDescent="0.2">
      <c r="A125" s="227">
        <v>123</v>
      </c>
      <c r="B125" s="223" t="s">
        <v>3054</v>
      </c>
      <c r="C125" s="225" t="s">
        <v>2995</v>
      </c>
      <c r="D125" s="224">
        <v>11000</v>
      </c>
      <c r="E125" s="223" t="s">
        <v>2936</v>
      </c>
      <c r="F125" s="232"/>
      <c r="G125" s="231"/>
    </row>
    <row r="126" spans="1:7" ht="30" x14ac:dyDescent="0.2">
      <c r="A126" s="227">
        <v>124</v>
      </c>
      <c r="B126" s="223" t="s">
        <v>3055</v>
      </c>
      <c r="C126" s="225" t="s">
        <v>3056</v>
      </c>
      <c r="D126" s="224">
        <v>13000</v>
      </c>
      <c r="E126" s="223" t="s">
        <v>2936</v>
      </c>
      <c r="F126" s="232"/>
      <c r="G126" s="231"/>
    </row>
    <row r="127" spans="1:7" ht="30" x14ac:dyDescent="0.2">
      <c r="A127" s="227">
        <v>125</v>
      </c>
      <c r="B127" s="223" t="s">
        <v>3057</v>
      </c>
      <c r="C127" s="225" t="s">
        <v>3058</v>
      </c>
      <c r="D127" s="224">
        <v>20000</v>
      </c>
      <c r="E127" s="223" t="s">
        <v>2936</v>
      </c>
      <c r="F127" s="232"/>
      <c r="G127" s="231"/>
    </row>
    <row r="128" spans="1:7" ht="30" x14ac:dyDescent="0.2">
      <c r="A128" s="227">
        <v>126</v>
      </c>
      <c r="B128" s="223" t="s">
        <v>3059</v>
      </c>
      <c r="C128" s="225" t="s">
        <v>3060</v>
      </c>
      <c r="D128" s="224">
        <v>13000</v>
      </c>
      <c r="E128" s="223" t="s">
        <v>2936</v>
      </c>
      <c r="F128" s="232"/>
      <c r="G128" s="231"/>
    </row>
    <row r="129" spans="1:7" ht="30" x14ac:dyDescent="0.2">
      <c r="A129" s="227">
        <v>127</v>
      </c>
      <c r="B129" s="223" t="s">
        <v>3061</v>
      </c>
      <c r="C129" s="225" t="s">
        <v>3062</v>
      </c>
      <c r="D129" s="224">
        <v>13000</v>
      </c>
      <c r="E129" s="223" t="s">
        <v>2936</v>
      </c>
      <c r="F129" s="232"/>
      <c r="G129" s="231"/>
    </row>
    <row r="130" spans="1:7" ht="30" x14ac:dyDescent="0.2">
      <c r="A130" s="227">
        <v>128</v>
      </c>
      <c r="B130" s="223" t="s">
        <v>3063</v>
      </c>
      <c r="C130" s="225" t="s">
        <v>3064</v>
      </c>
      <c r="D130" s="224">
        <v>13000</v>
      </c>
      <c r="E130" s="223" t="s">
        <v>2936</v>
      </c>
      <c r="F130" s="232"/>
      <c r="G130" s="231"/>
    </row>
    <row r="131" spans="1:7" ht="30" x14ac:dyDescent="0.2">
      <c r="A131" s="227">
        <v>129</v>
      </c>
      <c r="B131" s="223" t="s">
        <v>3065</v>
      </c>
      <c r="C131" s="225" t="s">
        <v>3066</v>
      </c>
      <c r="D131" s="224">
        <v>13000</v>
      </c>
      <c r="E131" s="223" t="s">
        <v>2936</v>
      </c>
      <c r="F131" s="232"/>
      <c r="G131" s="231"/>
    </row>
    <row r="132" spans="1:7" ht="30" x14ac:dyDescent="0.2">
      <c r="A132" s="227">
        <v>130</v>
      </c>
      <c r="B132" s="223" t="s">
        <v>3067</v>
      </c>
      <c r="C132" s="225" t="s">
        <v>3068</v>
      </c>
      <c r="D132" s="224">
        <v>20000</v>
      </c>
      <c r="E132" s="223" t="s">
        <v>2936</v>
      </c>
      <c r="F132" s="232"/>
      <c r="G132" s="231"/>
    </row>
    <row r="133" spans="1:7" ht="30" x14ac:dyDescent="0.2">
      <c r="A133" s="227">
        <v>131</v>
      </c>
      <c r="B133" s="223" t="s">
        <v>3069</v>
      </c>
      <c r="C133" s="225" t="s">
        <v>3070</v>
      </c>
      <c r="D133" s="224">
        <v>11000</v>
      </c>
      <c r="E133" s="223" t="s">
        <v>2936</v>
      </c>
      <c r="F133" s="232"/>
      <c r="G133" s="231"/>
    </row>
    <row r="134" spans="1:7" ht="30" x14ac:dyDescent="0.2">
      <c r="A134" s="227">
        <v>132</v>
      </c>
      <c r="B134" s="223" t="s">
        <v>3071</v>
      </c>
      <c r="C134" s="225" t="s">
        <v>3070</v>
      </c>
      <c r="D134" s="224">
        <v>11000</v>
      </c>
      <c r="E134" s="223" t="s">
        <v>2936</v>
      </c>
      <c r="F134" s="232"/>
      <c r="G134" s="231"/>
    </row>
    <row r="135" spans="1:7" ht="30" x14ac:dyDescent="0.2">
      <c r="A135" s="227">
        <v>133</v>
      </c>
      <c r="B135" s="223" t="s">
        <v>3072</v>
      </c>
      <c r="C135" s="225" t="s">
        <v>3073</v>
      </c>
      <c r="D135" s="224">
        <v>11000</v>
      </c>
      <c r="E135" s="223" t="s">
        <v>2936</v>
      </c>
      <c r="F135" s="232"/>
      <c r="G135" s="231"/>
    </row>
    <row r="136" spans="1:7" ht="30" x14ac:dyDescent="0.2">
      <c r="A136" s="227">
        <v>134</v>
      </c>
      <c r="B136" s="223" t="s">
        <v>3074</v>
      </c>
      <c r="C136" s="225" t="s">
        <v>3075</v>
      </c>
      <c r="D136" s="224">
        <v>11000</v>
      </c>
      <c r="E136" s="223" t="s">
        <v>2936</v>
      </c>
      <c r="F136" s="232"/>
      <c r="G136" s="231"/>
    </row>
    <row r="137" spans="1:7" ht="30" x14ac:dyDescent="0.2">
      <c r="A137" s="227">
        <v>135</v>
      </c>
      <c r="B137" s="223" t="s">
        <v>3076</v>
      </c>
      <c r="C137" s="225" t="s">
        <v>3077</v>
      </c>
      <c r="D137" s="224">
        <v>9000</v>
      </c>
      <c r="E137" s="223" t="s">
        <v>2936</v>
      </c>
      <c r="F137" s="232"/>
      <c r="G137" s="231"/>
    </row>
    <row r="138" spans="1:7" ht="30" x14ac:dyDescent="0.2">
      <c r="A138" s="227">
        <v>136</v>
      </c>
      <c r="B138" s="223" t="s">
        <v>3078</v>
      </c>
      <c r="C138" s="225" t="s">
        <v>3015</v>
      </c>
      <c r="D138" s="224">
        <v>15000</v>
      </c>
      <c r="E138" s="223" t="s">
        <v>2936</v>
      </c>
      <c r="F138" s="232"/>
      <c r="G138" s="231"/>
    </row>
    <row r="139" spans="1:7" ht="30" x14ac:dyDescent="0.2">
      <c r="A139" s="227">
        <v>137</v>
      </c>
      <c r="B139" s="223" t="s">
        <v>3079</v>
      </c>
      <c r="C139" s="225" t="s">
        <v>3015</v>
      </c>
      <c r="D139" s="224">
        <v>15000</v>
      </c>
      <c r="E139" s="223" t="s">
        <v>2936</v>
      </c>
      <c r="F139" s="232"/>
      <c r="G139" s="231"/>
    </row>
    <row r="140" spans="1:7" ht="18" x14ac:dyDescent="0.2">
      <c r="A140" s="227">
        <v>138</v>
      </c>
      <c r="B140" s="223" t="s">
        <v>3080</v>
      </c>
      <c r="C140" s="225" t="s">
        <v>5246</v>
      </c>
      <c r="D140" s="224">
        <v>10000</v>
      </c>
      <c r="E140" s="223" t="s">
        <v>2936</v>
      </c>
      <c r="F140" s="232"/>
      <c r="G140" s="231"/>
    </row>
    <row r="141" spans="1:7" ht="18" x14ac:dyDescent="0.2">
      <c r="A141" s="227">
        <v>139</v>
      </c>
      <c r="B141" s="223" t="s">
        <v>3081</v>
      </c>
      <c r="C141" s="225" t="s">
        <v>5243</v>
      </c>
      <c r="D141" s="224">
        <v>10000</v>
      </c>
      <c r="E141" s="223" t="s">
        <v>2936</v>
      </c>
      <c r="F141" s="232"/>
      <c r="G141" s="231"/>
    </row>
    <row r="142" spans="1:7" ht="30" x14ac:dyDescent="0.2">
      <c r="A142" s="227">
        <v>140</v>
      </c>
      <c r="B142" s="223" t="s">
        <v>3082</v>
      </c>
      <c r="C142" s="225" t="s">
        <v>3083</v>
      </c>
      <c r="D142" s="224">
        <v>18000</v>
      </c>
      <c r="E142" s="223" t="s">
        <v>2936</v>
      </c>
      <c r="F142" s="232"/>
      <c r="G142" s="231"/>
    </row>
    <row r="143" spans="1:7" ht="30" x14ac:dyDescent="0.2">
      <c r="A143" s="227">
        <v>141</v>
      </c>
      <c r="B143" s="223" t="s">
        <v>3084</v>
      </c>
      <c r="C143" s="225" t="s">
        <v>3085</v>
      </c>
      <c r="D143" s="224">
        <v>9000</v>
      </c>
      <c r="E143" s="223" t="s">
        <v>2936</v>
      </c>
      <c r="F143" s="232"/>
      <c r="G143" s="231"/>
    </row>
    <row r="144" spans="1:7" x14ac:dyDescent="0.2">
      <c r="A144" s="227">
        <v>142</v>
      </c>
      <c r="B144" s="223" t="s">
        <v>3086</v>
      </c>
      <c r="C144" s="225" t="s">
        <v>3087</v>
      </c>
      <c r="D144" s="224">
        <v>20000</v>
      </c>
      <c r="E144" s="223" t="s">
        <v>2936</v>
      </c>
      <c r="F144" s="232"/>
      <c r="G144" s="231"/>
    </row>
    <row r="145" spans="1:7" x14ac:dyDescent="0.2">
      <c r="A145" s="227">
        <v>143</v>
      </c>
      <c r="B145" s="223" t="s">
        <v>3088</v>
      </c>
      <c r="C145" s="225" t="s">
        <v>3087</v>
      </c>
      <c r="D145" s="224">
        <v>20000</v>
      </c>
      <c r="E145" s="223" t="s">
        <v>2936</v>
      </c>
      <c r="F145" s="232"/>
      <c r="G145" s="231"/>
    </row>
    <row r="146" spans="1:7" x14ac:dyDescent="0.2">
      <c r="A146" s="227">
        <v>144</v>
      </c>
      <c r="B146" s="223" t="s">
        <v>3089</v>
      </c>
      <c r="C146" s="225" t="s">
        <v>3087</v>
      </c>
      <c r="D146" s="224">
        <v>15000</v>
      </c>
      <c r="E146" s="223" t="s">
        <v>2936</v>
      </c>
      <c r="F146" s="232"/>
      <c r="G146" s="231"/>
    </row>
    <row r="147" spans="1:7" x14ac:dyDescent="0.2">
      <c r="A147" s="227">
        <v>145</v>
      </c>
      <c r="B147" s="223" t="s">
        <v>3090</v>
      </c>
      <c r="C147" s="225" t="s">
        <v>2942</v>
      </c>
      <c r="D147" s="224">
        <v>13000</v>
      </c>
      <c r="E147" s="223" t="s">
        <v>2936</v>
      </c>
      <c r="F147" s="232"/>
      <c r="G147" s="231"/>
    </row>
    <row r="148" spans="1:7" ht="30" x14ac:dyDescent="0.2">
      <c r="A148" s="227">
        <v>146</v>
      </c>
      <c r="B148" s="223" t="s">
        <v>3091</v>
      </c>
      <c r="C148" s="225" t="s">
        <v>3092</v>
      </c>
      <c r="D148" s="224">
        <v>15000</v>
      </c>
      <c r="E148" s="223" t="s">
        <v>2936</v>
      </c>
      <c r="F148" s="232"/>
      <c r="G148" s="231"/>
    </row>
    <row r="149" spans="1:7" ht="30" x14ac:dyDescent="0.2">
      <c r="A149" s="227">
        <v>147</v>
      </c>
      <c r="B149" s="223" t="s">
        <v>3093</v>
      </c>
      <c r="C149" s="225" t="s">
        <v>3094</v>
      </c>
      <c r="D149" s="224">
        <v>14000</v>
      </c>
      <c r="E149" s="223" t="s">
        <v>2936</v>
      </c>
      <c r="F149" s="232"/>
      <c r="G149" s="231"/>
    </row>
    <row r="150" spans="1:7" ht="30" x14ac:dyDescent="0.2">
      <c r="A150" s="227">
        <v>148</v>
      </c>
      <c r="B150" s="223" t="s">
        <v>3095</v>
      </c>
      <c r="C150" s="225" t="s">
        <v>3096</v>
      </c>
      <c r="D150" s="224">
        <v>10000</v>
      </c>
      <c r="E150" s="223" t="s">
        <v>2936</v>
      </c>
      <c r="F150" s="232"/>
      <c r="G150" s="231"/>
    </row>
    <row r="151" spans="1:7" ht="30" x14ac:dyDescent="0.2">
      <c r="A151" s="227">
        <v>149</v>
      </c>
      <c r="B151" s="223" t="s">
        <v>3097</v>
      </c>
      <c r="C151" s="225" t="s">
        <v>3098</v>
      </c>
      <c r="D151" s="224">
        <v>20000</v>
      </c>
      <c r="E151" s="223" t="s">
        <v>2936</v>
      </c>
      <c r="F151" s="232"/>
      <c r="G151" s="231"/>
    </row>
    <row r="152" spans="1:7" ht="30" x14ac:dyDescent="0.2">
      <c r="A152" s="227">
        <v>150</v>
      </c>
      <c r="B152" s="223" t="s">
        <v>3099</v>
      </c>
      <c r="C152" s="225" t="s">
        <v>3100</v>
      </c>
      <c r="D152" s="224">
        <v>20000</v>
      </c>
      <c r="E152" s="223" t="s">
        <v>2936</v>
      </c>
      <c r="F152" s="232"/>
      <c r="G152" s="231"/>
    </row>
    <row r="153" spans="1:7" ht="30" x14ac:dyDescent="0.2">
      <c r="A153" s="227">
        <v>151</v>
      </c>
      <c r="B153" s="223" t="s">
        <v>3101</v>
      </c>
      <c r="C153" s="225" t="s">
        <v>3102</v>
      </c>
      <c r="D153" s="224">
        <v>10000</v>
      </c>
      <c r="E153" s="223" t="s">
        <v>2936</v>
      </c>
      <c r="F153" s="232"/>
      <c r="G153" s="231"/>
    </row>
    <row r="154" spans="1:7" ht="30" x14ac:dyDescent="0.2">
      <c r="A154" s="227">
        <v>152</v>
      </c>
      <c r="B154" s="223" t="s">
        <v>3103</v>
      </c>
      <c r="C154" s="225" t="s">
        <v>3104</v>
      </c>
      <c r="D154" s="224">
        <v>10000</v>
      </c>
      <c r="E154" s="223" t="s">
        <v>2936</v>
      </c>
      <c r="F154" s="232"/>
      <c r="G154" s="231"/>
    </row>
    <row r="155" spans="1:7" ht="30" x14ac:dyDescent="0.2">
      <c r="A155" s="227">
        <v>153</v>
      </c>
      <c r="B155" s="223" t="s">
        <v>3105</v>
      </c>
      <c r="C155" s="225" t="s">
        <v>3106</v>
      </c>
      <c r="D155" s="224">
        <v>25000</v>
      </c>
      <c r="E155" s="223" t="s">
        <v>3107</v>
      </c>
      <c r="F155" s="232"/>
      <c r="G155" s="231"/>
    </row>
    <row r="156" spans="1:7" ht="30" x14ac:dyDescent="0.2">
      <c r="A156" s="227">
        <v>154</v>
      </c>
      <c r="B156" s="223" t="s">
        <v>3108</v>
      </c>
      <c r="C156" s="225" t="s">
        <v>3109</v>
      </c>
      <c r="D156" s="224">
        <v>25000</v>
      </c>
      <c r="E156" s="223" t="s">
        <v>3107</v>
      </c>
      <c r="F156" s="232"/>
      <c r="G156" s="231"/>
    </row>
    <row r="157" spans="1:7" ht="18" x14ac:dyDescent="0.2">
      <c r="A157" s="227">
        <v>155</v>
      </c>
      <c r="B157" s="223" t="s">
        <v>1852</v>
      </c>
      <c r="C157" s="225" t="s">
        <v>5247</v>
      </c>
      <c r="D157" s="224">
        <v>25000</v>
      </c>
      <c r="E157" s="223" t="s">
        <v>1682</v>
      </c>
      <c r="F157" s="232"/>
      <c r="G157" s="231"/>
    </row>
    <row r="158" spans="1:7" ht="30" x14ac:dyDescent="0.2">
      <c r="A158" s="227">
        <v>156</v>
      </c>
      <c r="B158" s="223" t="s">
        <v>3110</v>
      </c>
      <c r="C158" s="225" t="s">
        <v>3111</v>
      </c>
      <c r="D158" s="224">
        <v>45000</v>
      </c>
      <c r="E158" s="223" t="s">
        <v>1865</v>
      </c>
      <c r="F158" s="232"/>
      <c r="G158" s="231"/>
    </row>
    <row r="159" spans="1:7" ht="30" x14ac:dyDescent="0.2">
      <c r="A159" s="227">
        <v>157</v>
      </c>
      <c r="B159" s="223" t="s">
        <v>3112</v>
      </c>
      <c r="C159" s="225" t="s">
        <v>3113</v>
      </c>
      <c r="D159" s="224">
        <v>50000</v>
      </c>
      <c r="E159" s="223" t="s">
        <v>1865</v>
      </c>
      <c r="F159" s="232"/>
      <c r="G159" s="231"/>
    </row>
    <row r="160" spans="1:7" ht="30" x14ac:dyDescent="0.2">
      <c r="A160" s="227">
        <v>158</v>
      </c>
      <c r="B160" s="223" t="s">
        <v>3114</v>
      </c>
      <c r="C160" s="225" t="s">
        <v>3115</v>
      </c>
      <c r="D160" s="224">
        <v>30000</v>
      </c>
      <c r="E160" s="223" t="s">
        <v>3116</v>
      </c>
      <c r="F160" s="232"/>
      <c r="G160" s="231"/>
    </row>
    <row r="161" spans="1:7" ht="30" x14ac:dyDescent="0.2">
      <c r="A161" s="227">
        <v>159</v>
      </c>
      <c r="B161" s="223" t="s">
        <v>1844</v>
      </c>
      <c r="C161" s="225" t="s">
        <v>3117</v>
      </c>
      <c r="D161" s="224">
        <v>30000</v>
      </c>
      <c r="E161" s="223" t="s">
        <v>3116</v>
      </c>
      <c r="F161" s="232"/>
      <c r="G161" s="231"/>
    </row>
    <row r="162" spans="1:7" ht="45" x14ac:dyDescent="0.2">
      <c r="A162" s="227">
        <v>160</v>
      </c>
      <c r="B162" s="223" t="s">
        <v>3118</v>
      </c>
      <c r="C162" s="225" t="s">
        <v>3119</v>
      </c>
      <c r="D162" s="224">
        <v>20000</v>
      </c>
      <c r="E162" s="223" t="s">
        <v>3120</v>
      </c>
      <c r="F162" s="232"/>
      <c r="G162" s="231"/>
    </row>
    <row r="163" spans="1:7" ht="30" x14ac:dyDescent="0.2">
      <c r="A163" s="227">
        <v>161</v>
      </c>
      <c r="B163" s="223" t="s">
        <v>3121</v>
      </c>
      <c r="C163" s="225" t="s">
        <v>3122</v>
      </c>
      <c r="D163" s="224">
        <v>20000</v>
      </c>
      <c r="E163" s="223" t="s">
        <v>3120</v>
      </c>
      <c r="F163" s="232"/>
      <c r="G163" s="231"/>
    </row>
    <row r="164" spans="1:7" ht="30" x14ac:dyDescent="0.2">
      <c r="A164" s="227">
        <v>162</v>
      </c>
      <c r="B164" s="223" t="s">
        <v>3123</v>
      </c>
      <c r="C164" s="225" t="s">
        <v>3122</v>
      </c>
      <c r="D164" s="224">
        <v>10000</v>
      </c>
      <c r="E164" s="223" t="s">
        <v>3120</v>
      </c>
      <c r="F164" s="232"/>
      <c r="G164" s="231"/>
    </row>
    <row r="165" spans="1:7" ht="45" x14ac:dyDescent="0.2">
      <c r="A165" s="227">
        <v>163</v>
      </c>
      <c r="B165" s="223" t="s">
        <v>3124</v>
      </c>
      <c r="C165" s="225" t="s">
        <v>3125</v>
      </c>
      <c r="D165" s="224">
        <v>10000</v>
      </c>
      <c r="E165" s="223" t="s">
        <v>3120</v>
      </c>
      <c r="F165" s="232"/>
      <c r="G165" s="231"/>
    </row>
    <row r="166" spans="1:7" x14ac:dyDescent="0.2">
      <c r="A166" s="227">
        <v>164</v>
      </c>
      <c r="B166" s="223" t="s">
        <v>3126</v>
      </c>
      <c r="C166" s="225" t="s">
        <v>3127</v>
      </c>
      <c r="D166" s="224">
        <v>20000</v>
      </c>
      <c r="E166" s="223" t="s">
        <v>3120</v>
      </c>
      <c r="F166" s="232"/>
      <c r="G166" s="231"/>
    </row>
    <row r="167" spans="1:7" x14ac:dyDescent="0.2">
      <c r="A167" s="227">
        <v>165</v>
      </c>
      <c r="B167" s="223" t="s">
        <v>3128</v>
      </c>
      <c r="C167" s="225" t="s">
        <v>3129</v>
      </c>
      <c r="D167" s="224">
        <v>20000</v>
      </c>
      <c r="E167" s="223" t="s">
        <v>3120</v>
      </c>
      <c r="F167" s="232"/>
      <c r="G167" s="231"/>
    </row>
    <row r="168" spans="1:7" x14ac:dyDescent="0.2">
      <c r="A168" s="227">
        <v>166</v>
      </c>
      <c r="B168" s="223" t="s">
        <v>3130</v>
      </c>
      <c r="C168" s="225" t="s">
        <v>2942</v>
      </c>
      <c r="D168" s="224">
        <v>20000</v>
      </c>
      <c r="E168" s="223" t="s">
        <v>3120</v>
      </c>
      <c r="F168" s="232"/>
      <c r="G168" s="231"/>
    </row>
    <row r="169" spans="1:7" x14ac:dyDescent="0.2">
      <c r="A169" s="227">
        <v>167</v>
      </c>
      <c r="B169" s="223" t="s">
        <v>3131</v>
      </c>
      <c r="C169" s="225" t="s">
        <v>1679</v>
      </c>
      <c r="D169" s="224">
        <v>100000</v>
      </c>
      <c r="E169" s="223" t="s">
        <v>3120</v>
      </c>
      <c r="F169" s="232"/>
      <c r="G169" s="231"/>
    </row>
    <row r="170" spans="1:7" ht="18" x14ac:dyDescent="0.2">
      <c r="A170" s="227">
        <v>168</v>
      </c>
      <c r="B170" s="223" t="s">
        <v>3132</v>
      </c>
      <c r="C170" s="225" t="s">
        <v>5244</v>
      </c>
      <c r="D170" s="224">
        <v>2000</v>
      </c>
      <c r="E170" s="223" t="s">
        <v>3133</v>
      </c>
      <c r="F170" s="232"/>
      <c r="G170" s="231"/>
    </row>
    <row r="171" spans="1:7" ht="18" x14ac:dyDescent="0.2">
      <c r="A171" s="227">
        <v>169</v>
      </c>
      <c r="B171" s="223" t="s">
        <v>3134</v>
      </c>
      <c r="C171" s="225" t="s">
        <v>5244</v>
      </c>
      <c r="D171" s="224">
        <v>2000</v>
      </c>
      <c r="E171" s="223" t="s">
        <v>3133</v>
      </c>
      <c r="F171" s="232"/>
      <c r="G171" s="231"/>
    </row>
    <row r="172" spans="1:7" ht="18" x14ac:dyDescent="0.2">
      <c r="A172" s="227">
        <v>170</v>
      </c>
      <c r="B172" s="223" t="s">
        <v>3135</v>
      </c>
      <c r="C172" s="225" t="s">
        <v>5244</v>
      </c>
      <c r="D172" s="224">
        <v>2000</v>
      </c>
      <c r="E172" s="223" t="s">
        <v>3133</v>
      </c>
      <c r="F172" s="232"/>
      <c r="G172" s="231"/>
    </row>
    <row r="173" spans="1:7" ht="18" x14ac:dyDescent="0.2">
      <c r="A173" s="227">
        <v>171</v>
      </c>
      <c r="B173" s="223" t="s">
        <v>3136</v>
      </c>
      <c r="C173" s="225" t="s">
        <v>5247</v>
      </c>
      <c r="D173" s="224">
        <v>2000</v>
      </c>
      <c r="E173" s="223" t="s">
        <v>3133</v>
      </c>
      <c r="F173" s="232"/>
      <c r="G173" s="231"/>
    </row>
    <row r="174" spans="1:7" ht="18" x14ac:dyDescent="0.2">
      <c r="A174" s="227">
        <v>172</v>
      </c>
      <c r="B174" s="223" t="s">
        <v>3137</v>
      </c>
      <c r="C174" s="225" t="s">
        <v>5247</v>
      </c>
      <c r="D174" s="224">
        <v>2000</v>
      </c>
      <c r="E174" s="223" t="s">
        <v>3133</v>
      </c>
      <c r="F174" s="232"/>
      <c r="G174" s="231"/>
    </row>
    <row r="175" spans="1:7" ht="18" x14ac:dyDescent="0.2">
      <c r="A175" s="227">
        <v>173</v>
      </c>
      <c r="B175" s="223" t="s">
        <v>3138</v>
      </c>
      <c r="C175" s="225" t="s">
        <v>5248</v>
      </c>
      <c r="D175" s="224">
        <v>2000</v>
      </c>
      <c r="E175" s="223" t="s">
        <v>3133</v>
      </c>
      <c r="F175" s="232"/>
      <c r="G175" s="231"/>
    </row>
    <row r="176" spans="1:7" ht="18" x14ac:dyDescent="0.2">
      <c r="A176" s="227">
        <v>174</v>
      </c>
      <c r="B176" s="223" t="s">
        <v>3139</v>
      </c>
      <c r="C176" s="225" t="s">
        <v>5248</v>
      </c>
      <c r="D176" s="224">
        <v>2000</v>
      </c>
      <c r="E176" s="223" t="s">
        <v>3133</v>
      </c>
      <c r="F176" s="232"/>
      <c r="G176" s="231"/>
    </row>
    <row r="177" spans="1:7" ht="18" x14ac:dyDescent="0.2">
      <c r="A177" s="227">
        <v>175</v>
      </c>
      <c r="B177" s="223" t="s">
        <v>3140</v>
      </c>
      <c r="C177" s="225" t="s">
        <v>5248</v>
      </c>
      <c r="D177" s="224">
        <v>2000</v>
      </c>
      <c r="E177" s="223" t="s">
        <v>3133</v>
      </c>
      <c r="F177" s="232"/>
      <c r="G177" s="231"/>
    </row>
    <row r="178" spans="1:7" ht="18" x14ac:dyDescent="0.2">
      <c r="A178" s="227">
        <v>176</v>
      </c>
      <c r="B178" s="223" t="s">
        <v>3141</v>
      </c>
      <c r="C178" s="225" t="s">
        <v>5248</v>
      </c>
      <c r="D178" s="224">
        <v>2000</v>
      </c>
      <c r="E178" s="223" t="s">
        <v>3133</v>
      </c>
      <c r="F178" s="232"/>
      <c r="G178" s="231"/>
    </row>
    <row r="179" spans="1:7" ht="18" x14ac:dyDescent="0.2">
      <c r="A179" s="227">
        <v>177</v>
      </c>
      <c r="B179" s="223" t="s">
        <v>3142</v>
      </c>
      <c r="C179" s="225" t="s">
        <v>5248</v>
      </c>
      <c r="D179" s="224">
        <v>2000</v>
      </c>
      <c r="E179" s="223" t="s">
        <v>3133</v>
      </c>
      <c r="F179" s="232"/>
      <c r="G179" s="231"/>
    </row>
    <row r="180" spans="1:7" ht="18" x14ac:dyDescent="0.2">
      <c r="A180" s="227">
        <v>178</v>
      </c>
      <c r="B180" s="223" t="s">
        <v>3143</v>
      </c>
      <c r="C180" s="225" t="s">
        <v>5247</v>
      </c>
      <c r="D180" s="224">
        <v>2000</v>
      </c>
      <c r="E180" s="223" t="s">
        <v>3133</v>
      </c>
      <c r="F180" s="232"/>
      <c r="G180" s="231"/>
    </row>
    <row r="181" spans="1:7" ht="18" x14ac:dyDescent="0.2">
      <c r="A181" s="227">
        <v>179</v>
      </c>
      <c r="B181" s="223" t="s">
        <v>3144</v>
      </c>
      <c r="C181" s="225" t="s">
        <v>5247</v>
      </c>
      <c r="D181" s="224">
        <v>2000</v>
      </c>
      <c r="E181" s="223" t="s">
        <v>3133</v>
      </c>
      <c r="F181" s="232"/>
      <c r="G181" s="231"/>
    </row>
    <row r="182" spans="1:7" ht="18" x14ac:dyDescent="0.2">
      <c r="A182" s="227">
        <v>180</v>
      </c>
      <c r="B182" s="223" t="s">
        <v>3145</v>
      </c>
      <c r="C182" s="225" t="s">
        <v>5244</v>
      </c>
      <c r="D182" s="224">
        <v>2000</v>
      </c>
      <c r="E182" s="223" t="s">
        <v>3146</v>
      </c>
      <c r="F182" s="232"/>
      <c r="G182" s="231"/>
    </row>
    <row r="183" spans="1:7" ht="18" x14ac:dyDescent="0.2">
      <c r="A183" s="227">
        <v>181</v>
      </c>
      <c r="B183" s="223" t="s">
        <v>3147</v>
      </c>
      <c r="C183" s="225" t="s">
        <v>5244</v>
      </c>
      <c r="D183" s="224">
        <v>2000</v>
      </c>
      <c r="E183" s="223" t="s">
        <v>3146</v>
      </c>
      <c r="F183" s="232"/>
      <c r="G183" s="231"/>
    </row>
    <row r="184" spans="1:7" ht="18" x14ac:dyDescent="0.2">
      <c r="A184" s="227">
        <v>182</v>
      </c>
      <c r="B184" s="223" t="s">
        <v>3148</v>
      </c>
      <c r="C184" s="225" t="s">
        <v>5244</v>
      </c>
      <c r="D184" s="224">
        <v>2000</v>
      </c>
      <c r="E184" s="223" t="s">
        <v>3146</v>
      </c>
      <c r="F184" s="232"/>
      <c r="G184" s="231"/>
    </row>
    <row r="185" spans="1:7" ht="18" x14ac:dyDescent="0.2">
      <c r="A185" s="227">
        <v>183</v>
      </c>
      <c r="B185" s="223" t="s">
        <v>3149</v>
      </c>
      <c r="C185" s="225" t="s">
        <v>5244</v>
      </c>
      <c r="D185" s="224">
        <v>2000</v>
      </c>
      <c r="E185" s="223" t="s">
        <v>3146</v>
      </c>
      <c r="F185" s="232"/>
      <c r="G185" s="231"/>
    </row>
    <row r="186" spans="1:7" ht="18" x14ac:dyDescent="0.2">
      <c r="A186" s="227">
        <v>184</v>
      </c>
      <c r="B186" s="223" t="s">
        <v>3150</v>
      </c>
      <c r="C186" s="225" t="s">
        <v>5244</v>
      </c>
      <c r="D186" s="224">
        <v>2000</v>
      </c>
      <c r="E186" s="223" t="s">
        <v>3146</v>
      </c>
      <c r="F186" s="232"/>
      <c r="G186" s="231"/>
    </row>
    <row r="187" spans="1:7" ht="18" x14ac:dyDescent="0.2">
      <c r="A187" s="227">
        <v>185</v>
      </c>
      <c r="B187" s="223" t="s">
        <v>3151</v>
      </c>
      <c r="C187" s="225" t="s">
        <v>5244</v>
      </c>
      <c r="D187" s="224">
        <v>2000</v>
      </c>
      <c r="E187" s="223" t="s">
        <v>3146</v>
      </c>
      <c r="F187" s="232"/>
      <c r="G187" s="231"/>
    </row>
    <row r="188" spans="1:7" ht="18" x14ac:dyDescent="0.2">
      <c r="A188" s="227">
        <v>186</v>
      </c>
      <c r="B188" s="223" t="s">
        <v>3152</v>
      </c>
      <c r="C188" s="225" t="s">
        <v>5244</v>
      </c>
      <c r="D188" s="224">
        <v>2000</v>
      </c>
      <c r="E188" s="223" t="s">
        <v>3146</v>
      </c>
      <c r="F188" s="232"/>
      <c r="G188" s="231"/>
    </row>
    <row r="189" spans="1:7" ht="18" x14ac:dyDescent="0.2">
      <c r="A189" s="227">
        <v>187</v>
      </c>
      <c r="B189" s="223" t="s">
        <v>3153</v>
      </c>
      <c r="C189" s="225" t="s">
        <v>5244</v>
      </c>
      <c r="D189" s="224">
        <v>2000</v>
      </c>
      <c r="E189" s="223" t="s">
        <v>3146</v>
      </c>
      <c r="F189" s="232"/>
      <c r="G189" s="231"/>
    </row>
    <row r="190" spans="1:7" ht="18" x14ac:dyDescent="0.2">
      <c r="A190" s="227">
        <v>188</v>
      </c>
      <c r="B190" s="223" t="s">
        <v>3154</v>
      </c>
      <c r="C190" s="225" t="s">
        <v>5244</v>
      </c>
      <c r="D190" s="224">
        <v>2000</v>
      </c>
      <c r="E190" s="223" t="s">
        <v>3146</v>
      </c>
      <c r="F190" s="232"/>
      <c r="G190" s="231"/>
    </row>
    <row r="191" spans="1:7" ht="18" x14ac:dyDescent="0.2">
      <c r="A191" s="227">
        <v>189</v>
      </c>
      <c r="B191" s="223" t="s">
        <v>3155</v>
      </c>
      <c r="C191" s="225" t="s">
        <v>5244</v>
      </c>
      <c r="D191" s="224">
        <v>2000</v>
      </c>
      <c r="E191" s="223" t="s">
        <v>3146</v>
      </c>
      <c r="F191" s="232"/>
      <c r="G191" s="231"/>
    </row>
    <row r="192" spans="1:7" ht="30" x14ac:dyDescent="0.2">
      <c r="A192" s="227">
        <v>190</v>
      </c>
      <c r="B192" s="223" t="s">
        <v>3156</v>
      </c>
      <c r="C192" s="225" t="s">
        <v>3157</v>
      </c>
      <c r="D192" s="224">
        <v>30000</v>
      </c>
      <c r="E192" s="223" t="s">
        <v>3158</v>
      </c>
      <c r="F192" s="232"/>
      <c r="G192" s="231"/>
    </row>
    <row r="193" spans="1:7" ht="18" x14ac:dyDescent="0.2">
      <c r="A193" s="227">
        <v>191</v>
      </c>
      <c r="B193" s="223" t="s">
        <v>3159</v>
      </c>
      <c r="C193" s="225" t="s">
        <v>5246</v>
      </c>
      <c r="D193" s="224">
        <v>10000</v>
      </c>
      <c r="E193" s="223" t="s">
        <v>3158</v>
      </c>
      <c r="F193" s="232"/>
      <c r="G193" s="231"/>
    </row>
    <row r="194" spans="1:7" ht="30" x14ac:dyDescent="0.2">
      <c r="A194" s="227">
        <v>192</v>
      </c>
      <c r="B194" s="223" t="s">
        <v>3160</v>
      </c>
      <c r="C194" s="225" t="s">
        <v>3161</v>
      </c>
      <c r="D194" s="224">
        <v>20000</v>
      </c>
      <c r="E194" s="223" t="s">
        <v>3162</v>
      </c>
      <c r="F194" s="232"/>
      <c r="G194" s="231"/>
    </row>
    <row r="195" spans="1:7" ht="30" x14ac:dyDescent="0.2">
      <c r="A195" s="227">
        <v>193</v>
      </c>
      <c r="B195" s="223" t="s">
        <v>3163</v>
      </c>
      <c r="C195" s="225" t="s">
        <v>3161</v>
      </c>
      <c r="D195" s="224">
        <v>20000</v>
      </c>
      <c r="E195" s="223" t="s">
        <v>3162</v>
      </c>
      <c r="F195" s="232"/>
      <c r="G195" s="231"/>
    </row>
    <row r="196" spans="1:7" ht="45" x14ac:dyDescent="0.2">
      <c r="A196" s="227">
        <v>194</v>
      </c>
      <c r="B196" s="223" t="s">
        <v>3164</v>
      </c>
      <c r="C196" s="225" t="s">
        <v>3165</v>
      </c>
      <c r="D196" s="224">
        <v>20000</v>
      </c>
      <c r="E196" s="223" t="s">
        <v>3162</v>
      </c>
      <c r="F196" s="232"/>
      <c r="G196" s="231"/>
    </row>
    <row r="197" spans="1:7" ht="18" x14ac:dyDescent="0.2">
      <c r="A197" s="227">
        <v>195</v>
      </c>
      <c r="B197" s="223" t="s">
        <v>3166</v>
      </c>
      <c r="C197" s="225" t="s">
        <v>5249</v>
      </c>
      <c r="D197" s="224">
        <v>15000</v>
      </c>
      <c r="E197" s="223" t="s">
        <v>3162</v>
      </c>
      <c r="F197" s="232"/>
      <c r="G197" s="231"/>
    </row>
    <row r="198" spans="1:7" ht="30" x14ac:dyDescent="0.2">
      <c r="A198" s="227">
        <v>196</v>
      </c>
      <c r="B198" s="223" t="s">
        <v>3167</v>
      </c>
      <c r="C198" s="225" t="s">
        <v>3168</v>
      </c>
      <c r="D198" s="224">
        <v>20000</v>
      </c>
      <c r="E198" s="223" t="s">
        <v>3162</v>
      </c>
      <c r="F198" s="232"/>
      <c r="G198" s="231"/>
    </row>
    <row r="199" spans="1:7" ht="30" x14ac:dyDescent="0.2">
      <c r="A199" s="227">
        <v>197</v>
      </c>
      <c r="B199" s="223" t="s">
        <v>3169</v>
      </c>
      <c r="C199" s="225" t="s">
        <v>3170</v>
      </c>
      <c r="D199" s="224">
        <v>5000</v>
      </c>
      <c r="E199" s="223" t="s">
        <v>3162</v>
      </c>
      <c r="F199" s="232"/>
      <c r="G199" s="231"/>
    </row>
    <row r="200" spans="1:7" ht="30" x14ac:dyDescent="0.2">
      <c r="A200" s="227">
        <v>198</v>
      </c>
      <c r="B200" s="223" t="s">
        <v>3171</v>
      </c>
      <c r="C200" s="225" t="s">
        <v>3172</v>
      </c>
      <c r="D200" s="224">
        <v>5000</v>
      </c>
      <c r="E200" s="223" t="s">
        <v>3162</v>
      </c>
      <c r="F200" s="232"/>
      <c r="G200" s="231"/>
    </row>
    <row r="201" spans="1:7" ht="30" x14ac:dyDescent="0.2">
      <c r="A201" s="227">
        <v>199</v>
      </c>
      <c r="B201" s="223" t="s">
        <v>3173</v>
      </c>
      <c r="C201" s="225" t="s">
        <v>3174</v>
      </c>
      <c r="D201" s="224">
        <v>5000</v>
      </c>
      <c r="E201" s="223" t="s">
        <v>3162</v>
      </c>
      <c r="F201" s="232"/>
      <c r="G201" s="231"/>
    </row>
    <row r="202" spans="1:7" ht="30" x14ac:dyDescent="0.2">
      <c r="A202" s="227">
        <v>200</v>
      </c>
      <c r="B202" s="223" t="s">
        <v>3175</v>
      </c>
      <c r="C202" s="225" t="s">
        <v>3176</v>
      </c>
      <c r="D202" s="224">
        <v>4000</v>
      </c>
      <c r="E202" s="223" t="s">
        <v>3162</v>
      </c>
      <c r="F202" s="232"/>
      <c r="G202" s="231"/>
    </row>
    <row r="203" spans="1:7" ht="30" x14ac:dyDescent="0.2">
      <c r="A203" s="227">
        <v>201</v>
      </c>
      <c r="B203" s="223" t="s">
        <v>3177</v>
      </c>
      <c r="C203" s="225" t="s">
        <v>3178</v>
      </c>
      <c r="D203" s="224">
        <v>4000</v>
      </c>
      <c r="E203" s="223" t="s">
        <v>3162</v>
      </c>
      <c r="F203" s="232"/>
      <c r="G203" s="231"/>
    </row>
    <row r="204" spans="1:7" ht="30" x14ac:dyDescent="0.2">
      <c r="A204" s="227">
        <v>202</v>
      </c>
      <c r="B204" s="223" t="s">
        <v>3179</v>
      </c>
      <c r="C204" s="225" t="s">
        <v>3180</v>
      </c>
      <c r="D204" s="224">
        <v>4000</v>
      </c>
      <c r="E204" s="223" t="s">
        <v>3162</v>
      </c>
      <c r="F204" s="232"/>
      <c r="G204" s="231"/>
    </row>
    <row r="205" spans="1:7" ht="45" x14ac:dyDescent="0.2">
      <c r="A205" s="227">
        <v>203</v>
      </c>
      <c r="B205" s="223" t="s">
        <v>3181</v>
      </c>
      <c r="C205" s="225" t="s">
        <v>3182</v>
      </c>
      <c r="D205" s="224">
        <v>4000</v>
      </c>
      <c r="E205" s="223" t="s">
        <v>3162</v>
      </c>
      <c r="F205" s="232"/>
      <c r="G205" s="231"/>
    </row>
    <row r="206" spans="1:7" ht="30" x14ac:dyDescent="0.2">
      <c r="A206" s="227">
        <v>204</v>
      </c>
      <c r="B206" s="223" t="s">
        <v>3183</v>
      </c>
      <c r="C206" s="225" t="s">
        <v>3178</v>
      </c>
      <c r="D206" s="224">
        <v>4000</v>
      </c>
      <c r="E206" s="223" t="s">
        <v>3162</v>
      </c>
      <c r="F206" s="232"/>
      <c r="G206" s="231"/>
    </row>
    <row r="207" spans="1:7" ht="30" x14ac:dyDescent="0.2">
      <c r="A207" s="227">
        <v>205</v>
      </c>
      <c r="B207" s="223" t="s">
        <v>3184</v>
      </c>
      <c r="C207" s="225" t="s">
        <v>3185</v>
      </c>
      <c r="D207" s="224">
        <v>4000</v>
      </c>
      <c r="E207" s="223" t="s">
        <v>3162</v>
      </c>
      <c r="F207" s="232"/>
      <c r="G207" s="231"/>
    </row>
    <row r="208" spans="1:7" ht="30" x14ac:dyDescent="0.2">
      <c r="A208" s="227">
        <v>206</v>
      </c>
      <c r="B208" s="223" t="s">
        <v>3186</v>
      </c>
      <c r="C208" s="225" t="s">
        <v>3187</v>
      </c>
      <c r="D208" s="224">
        <v>4000</v>
      </c>
      <c r="E208" s="223" t="s">
        <v>3162</v>
      </c>
      <c r="F208" s="232"/>
      <c r="G208" s="231"/>
    </row>
    <row r="209" spans="1:7" ht="30" x14ac:dyDescent="0.2">
      <c r="A209" s="227">
        <v>207</v>
      </c>
      <c r="B209" s="223" t="s">
        <v>3188</v>
      </c>
      <c r="C209" s="225" t="s">
        <v>3189</v>
      </c>
      <c r="D209" s="224">
        <v>4000</v>
      </c>
      <c r="E209" s="223" t="s">
        <v>3162</v>
      </c>
      <c r="F209" s="232"/>
      <c r="G209" s="231"/>
    </row>
    <row r="210" spans="1:7" ht="30" x14ac:dyDescent="0.2">
      <c r="A210" s="227">
        <v>208</v>
      </c>
      <c r="B210" s="223" t="s">
        <v>3190</v>
      </c>
      <c r="C210" s="225" t="s">
        <v>3085</v>
      </c>
      <c r="D210" s="224">
        <v>4000</v>
      </c>
      <c r="E210" s="223" t="s">
        <v>3162</v>
      </c>
      <c r="F210" s="232"/>
      <c r="G210" s="231"/>
    </row>
    <row r="211" spans="1:7" ht="30" x14ac:dyDescent="0.2">
      <c r="A211" s="227">
        <v>209</v>
      </c>
      <c r="B211" s="223" t="s">
        <v>3191</v>
      </c>
      <c r="C211" s="225" t="s">
        <v>3192</v>
      </c>
      <c r="D211" s="224">
        <v>4000</v>
      </c>
      <c r="E211" s="223" t="s">
        <v>3162</v>
      </c>
      <c r="F211" s="232"/>
      <c r="G211" s="231"/>
    </row>
    <row r="212" spans="1:7" ht="30" x14ac:dyDescent="0.2">
      <c r="A212" s="227">
        <v>210</v>
      </c>
      <c r="B212" s="223" t="s">
        <v>3193</v>
      </c>
      <c r="C212" s="225" t="s">
        <v>3194</v>
      </c>
      <c r="D212" s="224">
        <v>4000</v>
      </c>
      <c r="E212" s="223" t="s">
        <v>3162</v>
      </c>
      <c r="F212" s="232"/>
      <c r="G212" s="231"/>
    </row>
    <row r="213" spans="1:7" ht="30" x14ac:dyDescent="0.2">
      <c r="A213" s="227">
        <v>211</v>
      </c>
      <c r="B213" s="223" t="s">
        <v>3195</v>
      </c>
      <c r="C213" s="225" t="s">
        <v>3196</v>
      </c>
      <c r="D213" s="224">
        <v>4000</v>
      </c>
      <c r="E213" s="223" t="s">
        <v>3162</v>
      </c>
      <c r="F213" s="232"/>
      <c r="G213" s="231"/>
    </row>
    <row r="214" spans="1:7" ht="30" x14ac:dyDescent="0.2">
      <c r="A214" s="227">
        <v>212</v>
      </c>
      <c r="B214" s="223" t="s">
        <v>3197</v>
      </c>
      <c r="C214" s="225" t="s">
        <v>3198</v>
      </c>
      <c r="D214" s="224">
        <v>4000</v>
      </c>
      <c r="E214" s="223" t="s">
        <v>3162</v>
      </c>
      <c r="F214" s="232"/>
      <c r="G214" s="231"/>
    </row>
    <row r="215" spans="1:7" ht="30" x14ac:dyDescent="0.2">
      <c r="A215" s="227">
        <v>213</v>
      </c>
      <c r="B215" s="223" t="s">
        <v>3199</v>
      </c>
      <c r="C215" s="225" t="s">
        <v>3196</v>
      </c>
      <c r="D215" s="224">
        <v>4000</v>
      </c>
      <c r="E215" s="223" t="s">
        <v>3162</v>
      </c>
      <c r="F215" s="232"/>
      <c r="G215" s="231"/>
    </row>
    <row r="216" spans="1:7" ht="30" x14ac:dyDescent="0.2">
      <c r="A216" s="227">
        <v>214</v>
      </c>
      <c r="B216" s="223" t="s">
        <v>3200</v>
      </c>
      <c r="C216" s="225" t="s">
        <v>3201</v>
      </c>
      <c r="D216" s="224">
        <v>2500</v>
      </c>
      <c r="E216" s="223" t="s">
        <v>3162</v>
      </c>
      <c r="F216" s="232"/>
      <c r="G216" s="231"/>
    </row>
    <row r="217" spans="1:7" ht="30" x14ac:dyDescent="0.2">
      <c r="A217" s="227">
        <v>215</v>
      </c>
      <c r="B217" s="223" t="s">
        <v>3202</v>
      </c>
      <c r="C217" s="225" t="s">
        <v>3203</v>
      </c>
      <c r="D217" s="224">
        <v>2500</v>
      </c>
      <c r="E217" s="223" t="s">
        <v>3162</v>
      </c>
      <c r="F217" s="232"/>
      <c r="G217" s="231"/>
    </row>
    <row r="218" spans="1:7" ht="30" x14ac:dyDescent="0.2">
      <c r="A218" s="227">
        <v>216</v>
      </c>
      <c r="B218" s="223" t="s">
        <v>3204</v>
      </c>
      <c r="C218" s="225" t="s">
        <v>3201</v>
      </c>
      <c r="D218" s="224">
        <v>2500</v>
      </c>
      <c r="E218" s="223" t="s">
        <v>3162</v>
      </c>
      <c r="F218" s="232"/>
      <c r="G218" s="231"/>
    </row>
    <row r="219" spans="1:7" ht="30" x14ac:dyDescent="0.2">
      <c r="A219" s="227">
        <v>217</v>
      </c>
      <c r="B219" s="223" t="s">
        <v>3205</v>
      </c>
      <c r="C219" s="225" t="s">
        <v>3206</v>
      </c>
      <c r="D219" s="224">
        <v>2500</v>
      </c>
      <c r="E219" s="223" t="s">
        <v>3162</v>
      </c>
      <c r="F219" s="232"/>
      <c r="G219" s="231"/>
    </row>
    <row r="220" spans="1:7" ht="45" x14ac:dyDescent="0.2">
      <c r="A220" s="227">
        <v>218</v>
      </c>
      <c r="B220" s="223" t="s">
        <v>3207</v>
      </c>
      <c r="C220" s="225" t="s">
        <v>3208</v>
      </c>
      <c r="D220" s="224">
        <v>20000</v>
      </c>
      <c r="E220" s="223" t="s">
        <v>3162</v>
      </c>
      <c r="F220" s="232"/>
      <c r="G220" s="231"/>
    </row>
    <row r="221" spans="1:7" ht="30" x14ac:dyDescent="0.2">
      <c r="A221" s="227">
        <v>219</v>
      </c>
      <c r="B221" s="223" t="s">
        <v>3209</v>
      </c>
      <c r="C221" s="225" t="s">
        <v>3210</v>
      </c>
      <c r="D221" s="224">
        <v>25000</v>
      </c>
      <c r="E221" s="223" t="s">
        <v>3162</v>
      </c>
      <c r="F221" s="232"/>
      <c r="G221" s="231"/>
    </row>
    <row r="222" spans="1:7" ht="30" x14ac:dyDescent="0.2">
      <c r="A222" s="227">
        <v>220</v>
      </c>
      <c r="B222" s="223" t="s">
        <v>3211</v>
      </c>
      <c r="C222" s="225" t="s">
        <v>3212</v>
      </c>
      <c r="D222" s="224">
        <v>20000</v>
      </c>
      <c r="E222" s="223" t="s">
        <v>3162</v>
      </c>
      <c r="F222" s="232"/>
      <c r="G222" s="231"/>
    </row>
    <row r="223" spans="1:7" ht="18" x14ac:dyDescent="0.2">
      <c r="A223" s="227">
        <v>221</v>
      </c>
      <c r="B223" s="223" t="s">
        <v>3213</v>
      </c>
      <c r="C223" s="225" t="s">
        <v>5247</v>
      </c>
      <c r="D223" s="224">
        <v>15000</v>
      </c>
      <c r="E223" s="223" t="s">
        <v>3162</v>
      </c>
      <c r="F223" s="232"/>
      <c r="G223" s="231"/>
    </row>
    <row r="224" spans="1:7" ht="30" x14ac:dyDescent="0.2">
      <c r="A224" s="227">
        <v>222</v>
      </c>
      <c r="B224" s="223" t="s">
        <v>3214</v>
      </c>
      <c r="C224" s="225" t="s">
        <v>3215</v>
      </c>
      <c r="D224" s="224">
        <v>20000</v>
      </c>
      <c r="E224" s="223" t="s">
        <v>3162</v>
      </c>
      <c r="F224" s="232"/>
      <c r="G224" s="231"/>
    </row>
    <row r="225" spans="1:7" ht="30" x14ac:dyDescent="0.2">
      <c r="A225" s="227">
        <v>223</v>
      </c>
      <c r="B225" s="223" t="s">
        <v>3216</v>
      </c>
      <c r="C225" s="225" t="s">
        <v>3217</v>
      </c>
      <c r="D225" s="224">
        <v>50000</v>
      </c>
      <c r="E225" s="223" t="s">
        <v>3218</v>
      </c>
      <c r="F225" s="232"/>
      <c r="G225" s="231"/>
    </row>
    <row r="226" spans="1:7" ht="30" x14ac:dyDescent="0.2">
      <c r="A226" s="227">
        <v>224</v>
      </c>
      <c r="B226" s="223" t="s">
        <v>3219</v>
      </c>
      <c r="C226" s="225" t="s">
        <v>3220</v>
      </c>
      <c r="D226" s="224">
        <v>25000</v>
      </c>
      <c r="E226" s="223" t="s">
        <v>3218</v>
      </c>
      <c r="F226" s="232"/>
      <c r="G226" s="231"/>
    </row>
    <row r="227" spans="1:7" ht="30" x14ac:dyDescent="0.2">
      <c r="A227" s="227">
        <v>225</v>
      </c>
      <c r="B227" s="223" t="s">
        <v>2320</v>
      </c>
      <c r="C227" s="225" t="s">
        <v>3221</v>
      </c>
      <c r="D227" s="224">
        <v>25000</v>
      </c>
      <c r="E227" s="223" t="s">
        <v>3218</v>
      </c>
      <c r="F227" s="232"/>
      <c r="G227" s="231"/>
    </row>
    <row r="228" spans="1:7" ht="30" x14ac:dyDescent="0.2">
      <c r="A228" s="227">
        <v>226</v>
      </c>
      <c r="B228" s="223" t="s">
        <v>3222</v>
      </c>
      <c r="C228" s="225" t="s">
        <v>3223</v>
      </c>
      <c r="D228" s="224">
        <v>25000</v>
      </c>
      <c r="E228" s="223" t="s">
        <v>3218</v>
      </c>
      <c r="F228" s="232"/>
      <c r="G228" s="231"/>
    </row>
    <row r="229" spans="1:7" ht="18" x14ac:dyDescent="0.2">
      <c r="A229" s="227">
        <v>227</v>
      </c>
      <c r="B229" s="223" t="s">
        <v>3224</v>
      </c>
      <c r="C229" s="225" t="s">
        <v>5242</v>
      </c>
      <c r="D229" s="224">
        <v>15000</v>
      </c>
      <c r="E229" s="223" t="s">
        <v>3218</v>
      </c>
      <c r="F229" s="232"/>
      <c r="G229" s="231"/>
    </row>
    <row r="230" spans="1:7" ht="30" x14ac:dyDescent="0.2">
      <c r="A230" s="227">
        <v>228</v>
      </c>
      <c r="B230" s="223" t="s">
        <v>3225</v>
      </c>
      <c r="C230" s="225" t="s">
        <v>3226</v>
      </c>
      <c r="D230" s="224">
        <v>10000</v>
      </c>
      <c r="E230" s="223" t="s">
        <v>3218</v>
      </c>
      <c r="F230" s="232"/>
      <c r="G230" s="231"/>
    </row>
    <row r="231" spans="1:7" ht="18" x14ac:dyDescent="0.2">
      <c r="A231" s="227">
        <v>229</v>
      </c>
      <c r="B231" s="223" t="s">
        <v>3227</v>
      </c>
      <c r="C231" s="225" t="s">
        <v>5242</v>
      </c>
      <c r="D231" s="224">
        <v>15000</v>
      </c>
      <c r="E231" s="223" t="s">
        <v>3218</v>
      </c>
      <c r="F231" s="232"/>
      <c r="G231" s="231"/>
    </row>
    <row r="232" spans="1:7" ht="30" x14ac:dyDescent="0.2">
      <c r="A232" s="227">
        <v>230</v>
      </c>
      <c r="B232" s="223" t="s">
        <v>3228</v>
      </c>
      <c r="C232" s="225" t="s">
        <v>3229</v>
      </c>
      <c r="D232" s="224">
        <v>20000</v>
      </c>
      <c r="E232" s="223" t="s">
        <v>3218</v>
      </c>
      <c r="F232" s="232"/>
      <c r="G232" s="231"/>
    </row>
    <row r="233" spans="1:7" ht="30" x14ac:dyDescent="0.2">
      <c r="A233" s="227">
        <v>231</v>
      </c>
      <c r="B233" s="223" t="s">
        <v>3230</v>
      </c>
      <c r="C233" s="225" t="s">
        <v>3231</v>
      </c>
      <c r="D233" s="224">
        <v>17000</v>
      </c>
      <c r="E233" s="223" t="s">
        <v>3218</v>
      </c>
      <c r="F233" s="232"/>
      <c r="G233" s="231"/>
    </row>
    <row r="234" spans="1:7" ht="45" x14ac:dyDescent="0.2">
      <c r="A234" s="227">
        <v>232</v>
      </c>
      <c r="B234" s="223" t="s">
        <v>3232</v>
      </c>
      <c r="C234" s="225" t="s">
        <v>3233</v>
      </c>
      <c r="D234" s="224">
        <v>25000</v>
      </c>
      <c r="E234" s="223" t="s">
        <v>3218</v>
      </c>
      <c r="F234" s="232"/>
      <c r="G234" s="231"/>
    </row>
    <row r="235" spans="1:7" x14ac:dyDescent="0.2">
      <c r="A235" s="227">
        <v>233</v>
      </c>
      <c r="B235" s="223" t="s">
        <v>2985</v>
      </c>
      <c r="C235" s="225" t="s">
        <v>3234</v>
      </c>
      <c r="D235" s="224">
        <v>20000</v>
      </c>
      <c r="E235" s="223" t="s">
        <v>3218</v>
      </c>
      <c r="F235" s="232"/>
      <c r="G235" s="231"/>
    </row>
    <row r="236" spans="1:7" x14ac:dyDescent="0.2">
      <c r="A236" s="227">
        <v>234</v>
      </c>
      <c r="B236" s="223" t="s">
        <v>3235</v>
      </c>
      <c r="C236" s="225" t="s">
        <v>2949</v>
      </c>
      <c r="D236" s="224">
        <v>4800</v>
      </c>
      <c r="E236" s="223" t="s">
        <v>3218</v>
      </c>
      <c r="F236" s="232"/>
      <c r="G236" s="231"/>
    </row>
    <row r="237" spans="1:7" ht="18" x14ac:dyDescent="0.2">
      <c r="A237" s="227">
        <v>235</v>
      </c>
      <c r="B237" s="223" t="s">
        <v>3236</v>
      </c>
      <c r="C237" s="225" t="s">
        <v>5241</v>
      </c>
      <c r="D237" s="224">
        <v>15000</v>
      </c>
      <c r="E237" s="223" t="s">
        <v>3218</v>
      </c>
      <c r="F237" s="232"/>
      <c r="G237" s="231"/>
    </row>
    <row r="238" spans="1:7" ht="18" x14ac:dyDescent="0.2">
      <c r="A238" s="227">
        <v>236</v>
      </c>
      <c r="B238" s="223" t="s">
        <v>1683</v>
      </c>
      <c r="C238" s="225" t="s">
        <v>5250</v>
      </c>
      <c r="D238" s="224">
        <v>15000</v>
      </c>
      <c r="E238" s="223" t="s">
        <v>3218</v>
      </c>
      <c r="F238" s="232"/>
      <c r="G238" s="231"/>
    </row>
    <row r="239" spans="1:7" ht="30" x14ac:dyDescent="0.2">
      <c r="A239" s="227">
        <v>237</v>
      </c>
      <c r="B239" s="223" t="s">
        <v>3237</v>
      </c>
      <c r="C239" s="225" t="s">
        <v>3238</v>
      </c>
      <c r="D239" s="224">
        <v>220000</v>
      </c>
      <c r="E239" s="223" t="s">
        <v>1600</v>
      </c>
      <c r="F239" s="232"/>
      <c r="G239" s="231"/>
    </row>
    <row r="240" spans="1:7" ht="48" x14ac:dyDescent="0.2">
      <c r="A240" s="227">
        <v>238</v>
      </c>
      <c r="B240" s="223" t="s">
        <v>3239</v>
      </c>
      <c r="C240" s="225" t="s">
        <v>5251</v>
      </c>
      <c r="D240" s="224">
        <v>7000</v>
      </c>
      <c r="E240" s="223" t="s">
        <v>2789</v>
      </c>
      <c r="F240" s="232"/>
      <c r="G240" s="231"/>
    </row>
    <row r="241" spans="1:7" ht="48" x14ac:dyDescent="0.2">
      <c r="A241" s="227">
        <v>239</v>
      </c>
      <c r="B241" s="223" t="s">
        <v>3240</v>
      </c>
      <c r="C241" s="225" t="s">
        <v>5252</v>
      </c>
      <c r="D241" s="224">
        <v>7000</v>
      </c>
      <c r="E241" s="223" t="s">
        <v>2789</v>
      </c>
      <c r="F241" s="232"/>
      <c r="G241" s="231"/>
    </row>
    <row r="242" spans="1:7" ht="18" x14ac:dyDescent="0.2">
      <c r="A242" s="227">
        <v>240</v>
      </c>
      <c r="B242" s="223" t="s">
        <v>3241</v>
      </c>
      <c r="C242" s="225" t="s">
        <v>5247</v>
      </c>
      <c r="D242" s="224">
        <v>20000</v>
      </c>
      <c r="E242" s="223" t="s">
        <v>3242</v>
      </c>
      <c r="F242" s="232"/>
      <c r="G242" s="231"/>
    </row>
    <row r="243" spans="1:7" ht="18" x14ac:dyDescent="0.2">
      <c r="A243" s="227">
        <v>241</v>
      </c>
      <c r="B243" s="223" t="s">
        <v>3243</v>
      </c>
      <c r="C243" s="225" t="s">
        <v>5241</v>
      </c>
      <c r="D243" s="224">
        <v>20000</v>
      </c>
      <c r="E243" s="223" t="s">
        <v>3242</v>
      </c>
      <c r="F243" s="232"/>
      <c r="G243" s="231"/>
    </row>
    <row r="244" spans="1:7" ht="45" x14ac:dyDescent="0.2">
      <c r="A244" s="227">
        <v>242</v>
      </c>
      <c r="B244" s="223" t="s">
        <v>3244</v>
      </c>
      <c r="C244" s="225" t="s">
        <v>3245</v>
      </c>
      <c r="D244" s="224">
        <v>5000</v>
      </c>
      <c r="E244" s="223" t="s">
        <v>1867</v>
      </c>
      <c r="F244" s="232"/>
      <c r="G244" s="231"/>
    </row>
    <row r="245" spans="1:7" ht="30" x14ac:dyDescent="0.2">
      <c r="A245" s="227">
        <v>243</v>
      </c>
      <c r="B245" s="223" t="s">
        <v>3246</v>
      </c>
      <c r="C245" s="225" t="s">
        <v>3247</v>
      </c>
      <c r="D245" s="224">
        <v>5000</v>
      </c>
      <c r="E245" s="223" t="s">
        <v>1867</v>
      </c>
      <c r="F245" s="232"/>
      <c r="G245" s="231"/>
    </row>
    <row r="246" spans="1:7" ht="30" x14ac:dyDescent="0.2">
      <c r="A246" s="227">
        <v>244</v>
      </c>
      <c r="B246" s="223" t="s">
        <v>3248</v>
      </c>
      <c r="C246" s="225" t="s">
        <v>3070</v>
      </c>
      <c r="D246" s="224">
        <v>5000</v>
      </c>
      <c r="E246" s="223" t="s">
        <v>1867</v>
      </c>
      <c r="F246" s="232"/>
      <c r="G246" s="231"/>
    </row>
    <row r="247" spans="1:7" ht="30" x14ac:dyDescent="0.2">
      <c r="A247" s="227">
        <v>245</v>
      </c>
      <c r="B247" s="223" t="s">
        <v>3249</v>
      </c>
      <c r="C247" s="225" t="s">
        <v>3250</v>
      </c>
      <c r="D247" s="224">
        <v>5000</v>
      </c>
      <c r="E247" s="223" t="s">
        <v>3251</v>
      </c>
      <c r="F247" s="232"/>
      <c r="G247" s="231"/>
    </row>
    <row r="248" spans="1:7" ht="30" x14ac:dyDescent="0.2">
      <c r="A248" s="227">
        <v>246</v>
      </c>
      <c r="B248" s="223" t="s">
        <v>3252</v>
      </c>
      <c r="C248" s="225" t="s">
        <v>3253</v>
      </c>
      <c r="D248" s="224">
        <v>5000</v>
      </c>
      <c r="E248" s="223" t="s">
        <v>3251</v>
      </c>
      <c r="F248" s="232"/>
      <c r="G248" s="231"/>
    </row>
    <row r="249" spans="1:7" x14ac:dyDescent="0.2">
      <c r="A249" s="227">
        <v>247</v>
      </c>
      <c r="B249" s="223" t="s">
        <v>3254</v>
      </c>
      <c r="C249" s="225" t="s">
        <v>3255</v>
      </c>
      <c r="D249" s="224">
        <v>5000</v>
      </c>
      <c r="E249" s="223" t="s">
        <v>3251</v>
      </c>
      <c r="F249" s="232"/>
      <c r="G249" s="231"/>
    </row>
    <row r="250" spans="1:7" ht="30" x14ac:dyDescent="0.2">
      <c r="A250" s="227">
        <v>248</v>
      </c>
      <c r="B250" s="223" t="s">
        <v>441</v>
      </c>
      <c r="C250" s="225" t="s">
        <v>3256</v>
      </c>
      <c r="D250" s="224">
        <v>5000</v>
      </c>
      <c r="E250" s="223" t="s">
        <v>3251</v>
      </c>
      <c r="F250" s="232"/>
      <c r="G250" s="231"/>
    </row>
    <row r="251" spans="1:7" ht="45" x14ac:dyDescent="0.2">
      <c r="A251" s="227">
        <v>249</v>
      </c>
      <c r="B251" s="223" t="s">
        <v>3257</v>
      </c>
      <c r="C251" s="225" t="s">
        <v>3258</v>
      </c>
      <c r="D251" s="224">
        <v>2595</v>
      </c>
      <c r="E251" s="223" t="s">
        <v>3259</v>
      </c>
      <c r="F251" s="232"/>
      <c r="G251" s="231"/>
    </row>
    <row r="252" spans="1:7" ht="30" x14ac:dyDescent="0.2">
      <c r="A252" s="227">
        <v>250</v>
      </c>
      <c r="B252" s="223" t="s">
        <v>2046</v>
      </c>
      <c r="C252" s="225" t="s">
        <v>3260</v>
      </c>
      <c r="D252" s="224">
        <v>2755</v>
      </c>
      <c r="E252" s="223" t="s">
        <v>3259</v>
      </c>
      <c r="F252" s="232"/>
      <c r="G252" s="231"/>
    </row>
    <row r="253" spans="1:7" ht="30" x14ac:dyDescent="0.2">
      <c r="A253" s="227">
        <v>251</v>
      </c>
      <c r="B253" s="223" t="s">
        <v>3261</v>
      </c>
      <c r="C253" s="225" t="s">
        <v>3262</v>
      </c>
      <c r="D253" s="224">
        <v>2515</v>
      </c>
      <c r="E253" s="223" t="s">
        <v>3259</v>
      </c>
      <c r="F253" s="232"/>
      <c r="G253" s="231"/>
    </row>
    <row r="254" spans="1:7" ht="30" x14ac:dyDescent="0.2">
      <c r="A254" s="227">
        <v>252</v>
      </c>
      <c r="B254" s="223" t="s">
        <v>3263</v>
      </c>
      <c r="C254" s="225" t="s">
        <v>3264</v>
      </c>
      <c r="D254" s="224">
        <v>2815</v>
      </c>
      <c r="E254" s="223" t="s">
        <v>3259</v>
      </c>
      <c r="F254" s="232"/>
      <c r="G254" s="231"/>
    </row>
    <row r="255" spans="1:7" ht="30" x14ac:dyDescent="0.2">
      <c r="A255" s="227">
        <v>253</v>
      </c>
      <c r="B255" s="223" t="s">
        <v>3265</v>
      </c>
      <c r="C255" s="225" t="s">
        <v>3266</v>
      </c>
      <c r="D255" s="224">
        <v>2515</v>
      </c>
      <c r="E255" s="223" t="s">
        <v>3259</v>
      </c>
      <c r="F255" s="232"/>
      <c r="G255" s="231"/>
    </row>
    <row r="256" spans="1:7" ht="30" x14ac:dyDescent="0.2">
      <c r="A256" s="227">
        <v>254</v>
      </c>
      <c r="B256" s="223" t="s">
        <v>3267</v>
      </c>
      <c r="C256" s="225" t="s">
        <v>3262</v>
      </c>
      <c r="D256" s="224">
        <v>2515</v>
      </c>
      <c r="E256" s="223" t="s">
        <v>3259</v>
      </c>
      <c r="F256" s="232"/>
      <c r="G256" s="231"/>
    </row>
    <row r="257" spans="1:7" ht="30" x14ac:dyDescent="0.2">
      <c r="A257" s="227">
        <v>255</v>
      </c>
      <c r="B257" s="223" t="s">
        <v>3268</v>
      </c>
      <c r="C257" s="225" t="s">
        <v>3269</v>
      </c>
      <c r="D257" s="224">
        <v>2395</v>
      </c>
      <c r="E257" s="223" t="s">
        <v>3259</v>
      </c>
      <c r="F257" s="232"/>
      <c r="G257" s="231"/>
    </row>
    <row r="258" spans="1:7" ht="30" x14ac:dyDescent="0.2">
      <c r="A258" s="227">
        <v>256</v>
      </c>
      <c r="B258" s="223" t="s">
        <v>3270</v>
      </c>
      <c r="C258" s="225" t="s">
        <v>3271</v>
      </c>
      <c r="D258" s="224">
        <v>2635</v>
      </c>
      <c r="E258" s="223" t="s">
        <v>3259</v>
      </c>
      <c r="F258" s="232"/>
      <c r="G258" s="231"/>
    </row>
    <row r="259" spans="1:7" ht="30" x14ac:dyDescent="0.2">
      <c r="A259" s="227">
        <v>257</v>
      </c>
      <c r="B259" s="223" t="s">
        <v>3272</v>
      </c>
      <c r="C259" s="225" t="s">
        <v>3273</v>
      </c>
      <c r="D259" s="224">
        <v>2535</v>
      </c>
      <c r="E259" s="223" t="s">
        <v>3259</v>
      </c>
      <c r="F259" s="232"/>
      <c r="G259" s="231"/>
    </row>
    <row r="260" spans="1:7" ht="30" x14ac:dyDescent="0.2">
      <c r="A260" s="227">
        <v>258</v>
      </c>
      <c r="B260" s="223" t="s">
        <v>3274</v>
      </c>
      <c r="C260" s="225" t="s">
        <v>3275</v>
      </c>
      <c r="D260" s="224">
        <v>2755</v>
      </c>
      <c r="E260" s="223" t="s">
        <v>3259</v>
      </c>
      <c r="F260" s="232"/>
      <c r="G260" s="231"/>
    </row>
    <row r="261" spans="1:7" ht="30" x14ac:dyDescent="0.2">
      <c r="A261" s="227">
        <v>259</v>
      </c>
      <c r="B261" s="223" t="s">
        <v>3276</v>
      </c>
      <c r="C261" s="225" t="s">
        <v>3277</v>
      </c>
      <c r="D261" s="224">
        <v>20000</v>
      </c>
      <c r="E261" s="223" t="s">
        <v>3259</v>
      </c>
      <c r="F261" s="232"/>
      <c r="G261" s="231"/>
    </row>
    <row r="262" spans="1:7" ht="30" x14ac:dyDescent="0.2">
      <c r="A262" s="227">
        <v>260</v>
      </c>
      <c r="B262" s="223" t="s">
        <v>3278</v>
      </c>
      <c r="C262" s="225" t="s">
        <v>3279</v>
      </c>
      <c r="D262" s="224">
        <v>20000</v>
      </c>
      <c r="E262" s="223" t="s">
        <v>3259</v>
      </c>
      <c r="F262" s="232"/>
      <c r="G262" s="231"/>
    </row>
    <row r="263" spans="1:7" ht="30" x14ac:dyDescent="0.2">
      <c r="A263" s="227">
        <v>261</v>
      </c>
      <c r="B263" s="223" t="s">
        <v>3280</v>
      </c>
      <c r="C263" s="225" t="s">
        <v>3281</v>
      </c>
      <c r="D263" s="224">
        <v>20000</v>
      </c>
      <c r="E263" s="223" t="s">
        <v>3259</v>
      </c>
      <c r="F263" s="232"/>
      <c r="G263" s="231"/>
    </row>
    <row r="264" spans="1:7" ht="45" x14ac:dyDescent="0.2">
      <c r="A264" s="227">
        <v>262</v>
      </c>
      <c r="B264" s="223" t="s">
        <v>3282</v>
      </c>
      <c r="C264" s="225" t="s">
        <v>3283</v>
      </c>
      <c r="D264" s="224">
        <v>50000</v>
      </c>
      <c r="E264" s="223" t="s">
        <v>3284</v>
      </c>
      <c r="F264" s="232"/>
      <c r="G264" s="231"/>
    </row>
    <row r="265" spans="1:7" ht="18" x14ac:dyDescent="0.2">
      <c r="A265" s="227">
        <v>263</v>
      </c>
      <c r="B265" s="223" t="s">
        <v>1791</v>
      </c>
      <c r="C265" s="225" t="s">
        <v>5241</v>
      </c>
      <c r="D265" s="224">
        <v>6000</v>
      </c>
      <c r="E265" s="223" t="s">
        <v>3284</v>
      </c>
      <c r="F265" s="232"/>
      <c r="G265" s="231"/>
    </row>
    <row r="266" spans="1:7" ht="18" x14ac:dyDescent="0.2">
      <c r="A266" s="227">
        <v>264</v>
      </c>
      <c r="B266" s="223" t="s">
        <v>3285</v>
      </c>
      <c r="C266" s="225" t="s">
        <v>5241</v>
      </c>
      <c r="D266" s="224">
        <v>6000</v>
      </c>
      <c r="E266" s="223" t="s">
        <v>3284</v>
      </c>
      <c r="F266" s="232"/>
      <c r="G266" s="231"/>
    </row>
    <row r="267" spans="1:7" ht="18" x14ac:dyDescent="0.2">
      <c r="A267" s="227">
        <v>265</v>
      </c>
      <c r="B267" s="223" t="s">
        <v>3286</v>
      </c>
      <c r="C267" s="225" t="s">
        <v>5241</v>
      </c>
      <c r="D267" s="224">
        <v>4000</v>
      </c>
      <c r="E267" s="223" t="s">
        <v>3284</v>
      </c>
      <c r="F267" s="232"/>
      <c r="G267" s="231"/>
    </row>
    <row r="268" spans="1:7" ht="18" x14ac:dyDescent="0.2">
      <c r="A268" s="227">
        <v>266</v>
      </c>
      <c r="B268" s="223" t="s">
        <v>3287</v>
      </c>
      <c r="C268" s="225" t="s">
        <v>5241</v>
      </c>
      <c r="D268" s="224">
        <v>4000</v>
      </c>
      <c r="E268" s="223" t="s">
        <v>3284</v>
      </c>
      <c r="F268" s="232"/>
      <c r="G268" s="231"/>
    </row>
    <row r="269" spans="1:7" ht="18" x14ac:dyDescent="0.2">
      <c r="A269" s="227">
        <v>267</v>
      </c>
      <c r="B269" s="223" t="s">
        <v>1797</v>
      </c>
      <c r="C269" s="225" t="s">
        <v>5241</v>
      </c>
      <c r="D269" s="224">
        <v>4000</v>
      </c>
      <c r="E269" s="223" t="s">
        <v>3284</v>
      </c>
      <c r="F269" s="232"/>
      <c r="G269" s="231"/>
    </row>
    <row r="270" spans="1:7" ht="18" x14ac:dyDescent="0.2">
      <c r="A270" s="227">
        <v>268</v>
      </c>
      <c r="B270" s="223" t="s">
        <v>3288</v>
      </c>
      <c r="C270" s="225" t="s">
        <v>5241</v>
      </c>
      <c r="D270" s="224">
        <v>4000</v>
      </c>
      <c r="E270" s="223" t="s">
        <v>3284</v>
      </c>
      <c r="F270" s="232"/>
      <c r="G270" s="231"/>
    </row>
    <row r="271" spans="1:7" ht="18" x14ac:dyDescent="0.2">
      <c r="A271" s="227">
        <v>269</v>
      </c>
      <c r="B271" s="223" t="s">
        <v>3289</v>
      </c>
      <c r="C271" s="225" t="s">
        <v>5241</v>
      </c>
      <c r="D271" s="224">
        <v>4000</v>
      </c>
      <c r="E271" s="223" t="s">
        <v>3284</v>
      </c>
      <c r="F271" s="232"/>
      <c r="G271" s="231"/>
    </row>
    <row r="272" spans="1:7" ht="18" x14ac:dyDescent="0.2">
      <c r="A272" s="227">
        <v>270</v>
      </c>
      <c r="B272" s="223" t="s">
        <v>3290</v>
      </c>
      <c r="C272" s="225" t="s">
        <v>5241</v>
      </c>
      <c r="D272" s="224">
        <v>3000</v>
      </c>
      <c r="E272" s="223" t="s">
        <v>3284</v>
      </c>
      <c r="F272" s="232"/>
      <c r="G272" s="231"/>
    </row>
    <row r="273" spans="1:7" ht="18" x14ac:dyDescent="0.2">
      <c r="A273" s="227">
        <v>271</v>
      </c>
      <c r="B273" s="223" t="s">
        <v>3291</v>
      </c>
      <c r="C273" s="225" t="s">
        <v>5241</v>
      </c>
      <c r="D273" s="224">
        <v>3000</v>
      </c>
      <c r="E273" s="223" t="s">
        <v>3284</v>
      </c>
      <c r="F273" s="232"/>
      <c r="G273" s="231"/>
    </row>
    <row r="274" spans="1:7" ht="18" x14ac:dyDescent="0.2">
      <c r="A274" s="227">
        <v>272</v>
      </c>
      <c r="B274" s="223" t="s">
        <v>3292</v>
      </c>
      <c r="C274" s="225" t="s">
        <v>5241</v>
      </c>
      <c r="D274" s="224">
        <v>3000</v>
      </c>
      <c r="E274" s="223" t="s">
        <v>3284</v>
      </c>
      <c r="F274" s="232"/>
      <c r="G274" s="231"/>
    </row>
    <row r="275" spans="1:7" ht="18" x14ac:dyDescent="0.2">
      <c r="A275" s="227">
        <v>273</v>
      </c>
      <c r="B275" s="223" t="s">
        <v>3293</v>
      </c>
      <c r="C275" s="225" t="s">
        <v>5241</v>
      </c>
      <c r="D275" s="224">
        <v>3000</v>
      </c>
      <c r="E275" s="223" t="s">
        <v>3284</v>
      </c>
      <c r="F275" s="232"/>
      <c r="G275" s="231"/>
    </row>
    <row r="276" spans="1:7" ht="18" x14ac:dyDescent="0.2">
      <c r="A276" s="227">
        <v>274</v>
      </c>
      <c r="B276" s="223" t="s">
        <v>3294</v>
      </c>
      <c r="C276" s="225" t="s">
        <v>5241</v>
      </c>
      <c r="D276" s="224">
        <v>3000</v>
      </c>
      <c r="E276" s="223" t="s">
        <v>3284</v>
      </c>
      <c r="F276" s="232"/>
      <c r="G276" s="231"/>
    </row>
    <row r="277" spans="1:7" ht="18" x14ac:dyDescent="0.2">
      <c r="A277" s="227">
        <v>275</v>
      </c>
      <c r="B277" s="223" t="s">
        <v>3295</v>
      </c>
      <c r="C277" s="225" t="s">
        <v>5241</v>
      </c>
      <c r="D277" s="224">
        <v>3000</v>
      </c>
      <c r="E277" s="223" t="s">
        <v>3284</v>
      </c>
      <c r="F277" s="232"/>
      <c r="G277" s="231"/>
    </row>
    <row r="278" spans="1:7" ht="18" x14ac:dyDescent="0.2">
      <c r="A278" s="227">
        <v>276</v>
      </c>
      <c r="B278" s="223" t="s">
        <v>3296</v>
      </c>
      <c r="C278" s="225" t="s">
        <v>5241</v>
      </c>
      <c r="D278" s="224">
        <v>3000</v>
      </c>
      <c r="E278" s="223" t="s">
        <v>3284</v>
      </c>
      <c r="F278" s="232"/>
      <c r="G278" s="231"/>
    </row>
    <row r="279" spans="1:7" ht="18" x14ac:dyDescent="0.2">
      <c r="A279" s="227">
        <v>277</v>
      </c>
      <c r="B279" s="223" t="s">
        <v>1808</v>
      </c>
      <c r="C279" s="225" t="s">
        <v>5241</v>
      </c>
      <c r="D279" s="224">
        <v>3000</v>
      </c>
      <c r="E279" s="223" t="s">
        <v>3284</v>
      </c>
      <c r="F279" s="232"/>
      <c r="G279" s="231"/>
    </row>
    <row r="280" spans="1:7" ht="18" x14ac:dyDescent="0.2">
      <c r="A280" s="227">
        <v>278</v>
      </c>
      <c r="B280" s="223" t="s">
        <v>3297</v>
      </c>
      <c r="C280" s="225" t="s">
        <v>5241</v>
      </c>
      <c r="D280" s="224">
        <v>3000</v>
      </c>
      <c r="E280" s="223" t="s">
        <v>3284</v>
      </c>
      <c r="F280" s="232"/>
      <c r="G280" s="231"/>
    </row>
    <row r="281" spans="1:7" ht="18" x14ac:dyDescent="0.2">
      <c r="A281" s="227">
        <v>279</v>
      </c>
      <c r="B281" s="223" t="s">
        <v>3298</v>
      </c>
      <c r="C281" s="225" t="s">
        <v>5241</v>
      </c>
      <c r="D281" s="224">
        <v>3000</v>
      </c>
      <c r="E281" s="223" t="s">
        <v>3284</v>
      </c>
      <c r="F281" s="232"/>
      <c r="G281" s="231"/>
    </row>
    <row r="282" spans="1:7" ht="18" x14ac:dyDescent="0.2">
      <c r="A282" s="227">
        <v>280</v>
      </c>
      <c r="B282" s="223" t="s">
        <v>3299</v>
      </c>
      <c r="C282" s="225" t="s">
        <v>5241</v>
      </c>
      <c r="D282" s="224">
        <v>3000</v>
      </c>
      <c r="E282" s="223" t="s">
        <v>3284</v>
      </c>
      <c r="F282" s="232"/>
      <c r="G282" s="231"/>
    </row>
    <row r="283" spans="1:7" ht="18" x14ac:dyDescent="0.2">
      <c r="A283" s="227">
        <v>281</v>
      </c>
      <c r="B283" s="223" t="s">
        <v>3300</v>
      </c>
      <c r="C283" s="225" t="s">
        <v>5241</v>
      </c>
      <c r="D283" s="224">
        <v>3000</v>
      </c>
      <c r="E283" s="223" t="s">
        <v>3284</v>
      </c>
      <c r="F283" s="232"/>
      <c r="G283" s="231"/>
    </row>
    <row r="284" spans="1:7" ht="18" x14ac:dyDescent="0.2">
      <c r="A284" s="227">
        <v>282</v>
      </c>
      <c r="B284" s="223" t="s">
        <v>3301</v>
      </c>
      <c r="C284" s="225" t="s">
        <v>5241</v>
      </c>
      <c r="D284" s="224">
        <v>3000</v>
      </c>
      <c r="E284" s="223" t="s">
        <v>3284</v>
      </c>
      <c r="F284" s="232"/>
      <c r="G284" s="231"/>
    </row>
    <row r="285" spans="1:7" ht="18" x14ac:dyDescent="0.2">
      <c r="A285" s="227">
        <v>283</v>
      </c>
      <c r="B285" s="223" t="s">
        <v>3302</v>
      </c>
      <c r="C285" s="225" t="s">
        <v>5241</v>
      </c>
      <c r="D285" s="224">
        <v>3000</v>
      </c>
      <c r="E285" s="223" t="s">
        <v>3284</v>
      </c>
      <c r="F285" s="232"/>
      <c r="G285" s="231"/>
    </row>
    <row r="286" spans="1:7" ht="18" x14ac:dyDescent="0.2">
      <c r="A286" s="227">
        <v>284</v>
      </c>
      <c r="B286" s="223" t="s">
        <v>3303</v>
      </c>
      <c r="C286" s="225" t="s">
        <v>5241</v>
      </c>
      <c r="D286" s="224">
        <v>3000</v>
      </c>
      <c r="E286" s="223" t="s">
        <v>3284</v>
      </c>
      <c r="F286" s="232"/>
      <c r="G286" s="231"/>
    </row>
    <row r="287" spans="1:7" ht="18" x14ac:dyDescent="0.2">
      <c r="A287" s="227">
        <v>285</v>
      </c>
      <c r="B287" s="223" t="s">
        <v>3304</v>
      </c>
      <c r="C287" s="225" t="s">
        <v>5241</v>
      </c>
      <c r="D287" s="224">
        <v>3000</v>
      </c>
      <c r="E287" s="223" t="s">
        <v>3284</v>
      </c>
      <c r="F287" s="232"/>
      <c r="G287" s="231"/>
    </row>
    <row r="288" spans="1:7" ht="18" x14ac:dyDescent="0.2">
      <c r="A288" s="227">
        <v>286</v>
      </c>
      <c r="B288" s="223" t="s">
        <v>3305</v>
      </c>
      <c r="C288" s="225" t="s">
        <v>5241</v>
      </c>
      <c r="D288" s="224">
        <v>3000</v>
      </c>
      <c r="E288" s="223" t="s">
        <v>3284</v>
      </c>
      <c r="F288" s="232"/>
      <c r="G288" s="231"/>
    </row>
    <row r="289" spans="1:7" ht="18" x14ac:dyDescent="0.2">
      <c r="A289" s="227">
        <v>287</v>
      </c>
      <c r="B289" s="223" t="s">
        <v>1817</v>
      </c>
      <c r="C289" s="225" t="s">
        <v>5241</v>
      </c>
      <c r="D289" s="224">
        <v>3000</v>
      </c>
      <c r="E289" s="223" t="s">
        <v>3284</v>
      </c>
      <c r="F289" s="232"/>
      <c r="G289" s="231"/>
    </row>
    <row r="290" spans="1:7" ht="18" x14ac:dyDescent="0.2">
      <c r="A290" s="227">
        <v>288</v>
      </c>
      <c r="B290" s="223" t="s">
        <v>3306</v>
      </c>
      <c r="C290" s="225" t="s">
        <v>5241</v>
      </c>
      <c r="D290" s="224">
        <v>14500</v>
      </c>
      <c r="E290" s="223" t="s">
        <v>3284</v>
      </c>
      <c r="F290" s="232"/>
      <c r="G290" s="231"/>
    </row>
    <row r="291" spans="1:7" ht="18" x14ac:dyDescent="0.2">
      <c r="A291" s="227">
        <v>289</v>
      </c>
      <c r="B291" s="223" t="s">
        <v>3307</v>
      </c>
      <c r="C291" s="225" t="s">
        <v>5241</v>
      </c>
      <c r="D291" s="224">
        <v>11000</v>
      </c>
      <c r="E291" s="223" t="s">
        <v>3284</v>
      </c>
      <c r="F291" s="232"/>
      <c r="G291" s="231"/>
    </row>
    <row r="292" spans="1:7" ht="18" x14ac:dyDescent="0.2">
      <c r="A292" s="227">
        <v>290</v>
      </c>
      <c r="B292" s="223" t="s">
        <v>3308</v>
      </c>
      <c r="C292" s="225" t="s">
        <v>5241</v>
      </c>
      <c r="D292" s="224">
        <v>11000</v>
      </c>
      <c r="E292" s="223" t="s">
        <v>3284</v>
      </c>
      <c r="F292" s="232"/>
      <c r="G292" s="231"/>
    </row>
    <row r="293" spans="1:7" ht="18" x14ac:dyDescent="0.2">
      <c r="A293" s="227">
        <v>291</v>
      </c>
      <c r="B293" s="223" t="s">
        <v>1771</v>
      </c>
      <c r="C293" s="225" t="s">
        <v>5241</v>
      </c>
      <c r="D293" s="224">
        <v>11000</v>
      </c>
      <c r="E293" s="223" t="s">
        <v>3284</v>
      </c>
      <c r="F293" s="232"/>
      <c r="G293" s="231"/>
    </row>
    <row r="294" spans="1:7" ht="18" x14ac:dyDescent="0.2">
      <c r="A294" s="227">
        <v>292</v>
      </c>
      <c r="B294" s="223" t="s">
        <v>1772</v>
      </c>
      <c r="C294" s="225" t="s">
        <v>5241</v>
      </c>
      <c r="D294" s="224">
        <v>11000</v>
      </c>
      <c r="E294" s="223" t="s">
        <v>3284</v>
      </c>
      <c r="F294" s="232"/>
      <c r="G294" s="231"/>
    </row>
    <row r="295" spans="1:7" ht="18" x14ac:dyDescent="0.2">
      <c r="A295" s="227">
        <v>293</v>
      </c>
      <c r="B295" s="223" t="s">
        <v>3309</v>
      </c>
      <c r="C295" s="225" t="s">
        <v>5241</v>
      </c>
      <c r="D295" s="224">
        <v>11000</v>
      </c>
      <c r="E295" s="223" t="s">
        <v>3284</v>
      </c>
      <c r="F295" s="232"/>
      <c r="G295" s="231"/>
    </row>
    <row r="296" spans="1:7" ht="18" x14ac:dyDescent="0.2">
      <c r="A296" s="227">
        <v>294</v>
      </c>
      <c r="B296" s="223" t="s">
        <v>3310</v>
      </c>
      <c r="C296" s="225" t="s">
        <v>5241</v>
      </c>
      <c r="D296" s="224">
        <v>11000</v>
      </c>
      <c r="E296" s="223" t="s">
        <v>3284</v>
      </c>
      <c r="F296" s="232"/>
      <c r="G296" s="231"/>
    </row>
    <row r="297" spans="1:7" ht="18" x14ac:dyDescent="0.2">
      <c r="A297" s="227">
        <v>295</v>
      </c>
      <c r="B297" s="223" t="s">
        <v>3311</v>
      </c>
      <c r="C297" s="225" t="s">
        <v>5241</v>
      </c>
      <c r="D297" s="224">
        <v>11000</v>
      </c>
      <c r="E297" s="223" t="s">
        <v>3284</v>
      </c>
      <c r="F297" s="232"/>
      <c r="G297" s="231"/>
    </row>
    <row r="298" spans="1:7" ht="18" x14ac:dyDescent="0.2">
      <c r="A298" s="227">
        <v>296</v>
      </c>
      <c r="B298" s="223" t="s">
        <v>3312</v>
      </c>
      <c r="C298" s="225" t="s">
        <v>5241</v>
      </c>
      <c r="D298" s="224">
        <v>11000</v>
      </c>
      <c r="E298" s="223" t="s">
        <v>3284</v>
      </c>
      <c r="F298" s="232"/>
      <c r="G298" s="231"/>
    </row>
    <row r="299" spans="1:7" ht="18" x14ac:dyDescent="0.2">
      <c r="A299" s="227">
        <v>297</v>
      </c>
      <c r="B299" s="223" t="s">
        <v>3313</v>
      </c>
      <c r="C299" s="225" t="s">
        <v>5241</v>
      </c>
      <c r="D299" s="224">
        <v>11000</v>
      </c>
      <c r="E299" s="223" t="s">
        <v>3284</v>
      </c>
      <c r="F299" s="232"/>
      <c r="G299" s="231"/>
    </row>
    <row r="300" spans="1:7" ht="18" x14ac:dyDescent="0.2">
      <c r="A300" s="227">
        <v>298</v>
      </c>
      <c r="B300" s="223" t="s">
        <v>3314</v>
      </c>
      <c r="C300" s="225" t="s">
        <v>5241</v>
      </c>
      <c r="D300" s="224">
        <v>11000</v>
      </c>
      <c r="E300" s="223" t="s">
        <v>3284</v>
      </c>
      <c r="F300" s="232"/>
      <c r="G300" s="231"/>
    </row>
    <row r="301" spans="1:7" ht="18" x14ac:dyDescent="0.2">
      <c r="A301" s="227">
        <v>299</v>
      </c>
      <c r="B301" s="223" t="s">
        <v>3315</v>
      </c>
      <c r="C301" s="225" t="s">
        <v>5241</v>
      </c>
      <c r="D301" s="224">
        <v>11000</v>
      </c>
      <c r="E301" s="223" t="s">
        <v>3284</v>
      </c>
      <c r="F301" s="232"/>
      <c r="G301" s="231"/>
    </row>
    <row r="302" spans="1:7" ht="18" x14ac:dyDescent="0.2">
      <c r="A302" s="227">
        <v>300</v>
      </c>
      <c r="B302" s="223" t="s">
        <v>3316</v>
      </c>
      <c r="C302" s="225" t="s">
        <v>5241</v>
      </c>
      <c r="D302" s="224">
        <v>11000</v>
      </c>
      <c r="E302" s="223" t="s">
        <v>3284</v>
      </c>
      <c r="F302" s="232"/>
      <c r="G302" s="231"/>
    </row>
    <row r="303" spans="1:7" ht="18" x14ac:dyDescent="0.2">
      <c r="A303" s="227">
        <v>301</v>
      </c>
      <c r="B303" s="223" t="s">
        <v>1781</v>
      </c>
      <c r="C303" s="225" t="s">
        <v>5241</v>
      </c>
      <c r="D303" s="224">
        <v>11000</v>
      </c>
      <c r="E303" s="223" t="s">
        <v>3284</v>
      </c>
      <c r="F303" s="232"/>
      <c r="G303" s="231"/>
    </row>
    <row r="304" spans="1:7" ht="18" x14ac:dyDescent="0.2">
      <c r="A304" s="227">
        <v>302</v>
      </c>
      <c r="B304" s="223" t="s">
        <v>3317</v>
      </c>
      <c r="C304" s="225" t="s">
        <v>5241</v>
      </c>
      <c r="D304" s="224">
        <v>11000</v>
      </c>
      <c r="E304" s="223" t="s">
        <v>3284</v>
      </c>
      <c r="F304" s="232"/>
      <c r="G304" s="231"/>
    </row>
    <row r="305" spans="1:7" ht="18" x14ac:dyDescent="0.2">
      <c r="A305" s="227">
        <v>303</v>
      </c>
      <c r="B305" s="223" t="s">
        <v>3318</v>
      </c>
      <c r="C305" s="225" t="s">
        <v>5241</v>
      </c>
      <c r="D305" s="224">
        <v>11000</v>
      </c>
      <c r="E305" s="223" t="s">
        <v>3284</v>
      </c>
      <c r="F305" s="232"/>
      <c r="G305" s="231"/>
    </row>
    <row r="306" spans="1:7" ht="18" x14ac:dyDescent="0.2">
      <c r="A306" s="227">
        <v>304</v>
      </c>
      <c r="B306" s="223" t="s">
        <v>1795</v>
      </c>
      <c r="C306" s="225" t="s">
        <v>5241</v>
      </c>
      <c r="D306" s="224">
        <v>9000</v>
      </c>
      <c r="E306" s="223" t="s">
        <v>3284</v>
      </c>
      <c r="F306" s="232"/>
      <c r="G306" s="231"/>
    </row>
    <row r="307" spans="1:7" ht="18" x14ac:dyDescent="0.2">
      <c r="A307" s="227">
        <v>305</v>
      </c>
      <c r="B307" s="223" t="s">
        <v>3319</v>
      </c>
      <c r="C307" s="225" t="s">
        <v>5241</v>
      </c>
      <c r="D307" s="224">
        <v>9000</v>
      </c>
      <c r="E307" s="223" t="s">
        <v>3284</v>
      </c>
      <c r="F307" s="232"/>
      <c r="G307" s="231"/>
    </row>
    <row r="308" spans="1:7" ht="18" x14ac:dyDescent="0.2">
      <c r="A308" s="227">
        <v>306</v>
      </c>
      <c r="B308" s="223" t="s">
        <v>3320</v>
      </c>
      <c r="C308" s="225" t="s">
        <v>5241</v>
      </c>
      <c r="D308" s="224">
        <v>7500</v>
      </c>
      <c r="E308" s="223" t="s">
        <v>3284</v>
      </c>
      <c r="F308" s="232"/>
      <c r="G308" s="231"/>
    </row>
    <row r="309" spans="1:7" ht="18" x14ac:dyDescent="0.2">
      <c r="A309" s="227">
        <v>307</v>
      </c>
      <c r="B309" s="223" t="s">
        <v>3321</v>
      </c>
      <c r="C309" s="225" t="s">
        <v>5241</v>
      </c>
      <c r="D309" s="224">
        <v>7500</v>
      </c>
      <c r="E309" s="223" t="s">
        <v>3284</v>
      </c>
      <c r="F309" s="232"/>
      <c r="G309" s="231"/>
    </row>
    <row r="310" spans="1:7" ht="18" x14ac:dyDescent="0.2">
      <c r="A310" s="227">
        <v>308</v>
      </c>
      <c r="B310" s="223" t="s">
        <v>3322</v>
      </c>
      <c r="C310" s="225" t="s">
        <v>5241</v>
      </c>
      <c r="D310" s="224">
        <v>7500</v>
      </c>
      <c r="E310" s="223" t="s">
        <v>3284</v>
      </c>
      <c r="F310" s="232"/>
      <c r="G310" s="231"/>
    </row>
    <row r="311" spans="1:7" ht="30" x14ac:dyDescent="0.2">
      <c r="A311" s="227">
        <v>309</v>
      </c>
      <c r="B311" s="223" t="s">
        <v>3323</v>
      </c>
      <c r="C311" s="225" t="s">
        <v>5241</v>
      </c>
      <c r="D311" s="224">
        <v>7500</v>
      </c>
      <c r="E311" s="223" t="s">
        <v>3284</v>
      </c>
      <c r="F311" s="232"/>
      <c r="G311" s="231"/>
    </row>
    <row r="312" spans="1:7" ht="18" x14ac:dyDescent="0.2">
      <c r="A312" s="227">
        <v>310</v>
      </c>
      <c r="B312" s="223" t="s">
        <v>3324</v>
      </c>
      <c r="C312" s="225" t="s">
        <v>5241</v>
      </c>
      <c r="D312" s="224">
        <v>7500</v>
      </c>
      <c r="E312" s="223" t="s">
        <v>3284</v>
      </c>
      <c r="F312" s="232"/>
      <c r="G312" s="231"/>
    </row>
    <row r="313" spans="1:7" ht="18" x14ac:dyDescent="0.2">
      <c r="A313" s="227">
        <v>311</v>
      </c>
      <c r="B313" s="223" t="s">
        <v>3325</v>
      </c>
      <c r="C313" s="225" t="s">
        <v>5241</v>
      </c>
      <c r="D313" s="224">
        <v>6000</v>
      </c>
      <c r="E313" s="223" t="s">
        <v>3284</v>
      </c>
      <c r="F313" s="232"/>
      <c r="G313" s="231"/>
    </row>
    <row r="314" spans="1:7" ht="18" x14ac:dyDescent="0.2">
      <c r="A314" s="227">
        <v>312</v>
      </c>
      <c r="B314" s="223" t="s">
        <v>3326</v>
      </c>
      <c r="C314" s="225" t="s">
        <v>5241</v>
      </c>
      <c r="D314" s="224">
        <v>6000</v>
      </c>
      <c r="E314" s="223" t="s">
        <v>3284</v>
      </c>
      <c r="F314" s="232"/>
      <c r="G314" s="231"/>
    </row>
    <row r="315" spans="1:7" ht="18" x14ac:dyDescent="0.2">
      <c r="A315" s="227">
        <v>313</v>
      </c>
      <c r="B315" s="223" t="s">
        <v>3327</v>
      </c>
      <c r="C315" s="225" t="s">
        <v>5244</v>
      </c>
      <c r="D315" s="224">
        <v>15500</v>
      </c>
      <c r="E315" s="223" t="s">
        <v>3284</v>
      </c>
      <c r="F315" s="232"/>
      <c r="G315" s="231"/>
    </row>
    <row r="316" spans="1:7" ht="18" x14ac:dyDescent="0.2">
      <c r="A316" s="227">
        <v>314</v>
      </c>
      <c r="B316" s="223" t="s">
        <v>2278</v>
      </c>
      <c r="C316" s="225" t="s">
        <v>5244</v>
      </c>
      <c r="D316" s="224">
        <v>15000</v>
      </c>
      <c r="E316" s="223" t="s">
        <v>3284</v>
      </c>
      <c r="F316" s="232"/>
      <c r="G316" s="231"/>
    </row>
    <row r="317" spans="1:7" ht="18" x14ac:dyDescent="0.2">
      <c r="A317" s="227">
        <v>315</v>
      </c>
      <c r="B317" s="223" t="s">
        <v>1819</v>
      </c>
      <c r="C317" s="225" t="s">
        <v>5244</v>
      </c>
      <c r="D317" s="224">
        <v>9000</v>
      </c>
      <c r="E317" s="223" t="s">
        <v>3284</v>
      </c>
      <c r="F317" s="232"/>
      <c r="G317" s="231"/>
    </row>
    <row r="318" spans="1:7" ht="18" x14ac:dyDescent="0.2">
      <c r="A318" s="227">
        <v>316</v>
      </c>
      <c r="B318" s="223" t="s">
        <v>3328</v>
      </c>
      <c r="C318" s="225" t="s">
        <v>5244</v>
      </c>
      <c r="D318" s="224">
        <v>7500</v>
      </c>
      <c r="E318" s="223" t="s">
        <v>3284</v>
      </c>
      <c r="F318" s="232"/>
      <c r="G318" s="231"/>
    </row>
    <row r="319" spans="1:7" ht="18" x14ac:dyDescent="0.2">
      <c r="A319" s="227">
        <v>317</v>
      </c>
      <c r="B319" s="223" t="s">
        <v>3329</v>
      </c>
      <c r="C319" s="225" t="s">
        <v>5244</v>
      </c>
      <c r="D319" s="224">
        <v>7500</v>
      </c>
      <c r="E319" s="223" t="s">
        <v>3284</v>
      </c>
      <c r="F319" s="232"/>
      <c r="G319" s="231"/>
    </row>
    <row r="320" spans="1:7" ht="18" x14ac:dyDescent="0.2">
      <c r="A320" s="227">
        <v>318</v>
      </c>
      <c r="B320" s="223" t="s">
        <v>3330</v>
      </c>
      <c r="C320" s="225" t="s">
        <v>5244</v>
      </c>
      <c r="D320" s="224">
        <v>7500</v>
      </c>
      <c r="E320" s="223" t="s">
        <v>3284</v>
      </c>
      <c r="F320" s="232"/>
      <c r="G320" s="231"/>
    </row>
    <row r="321" spans="1:7" ht="18" x14ac:dyDescent="0.2">
      <c r="A321" s="227">
        <v>319</v>
      </c>
      <c r="B321" s="223" t="s">
        <v>3331</v>
      </c>
      <c r="C321" s="225" t="s">
        <v>5244</v>
      </c>
      <c r="D321" s="224">
        <v>7500</v>
      </c>
      <c r="E321" s="223" t="s">
        <v>3284</v>
      </c>
      <c r="F321" s="232"/>
      <c r="G321" s="231"/>
    </row>
    <row r="322" spans="1:7" ht="18" x14ac:dyDescent="0.2">
      <c r="A322" s="227">
        <v>320</v>
      </c>
      <c r="B322" s="223" t="s">
        <v>3332</v>
      </c>
      <c r="C322" s="225" t="s">
        <v>5244</v>
      </c>
      <c r="D322" s="224">
        <v>7500</v>
      </c>
      <c r="E322" s="223" t="s">
        <v>3284</v>
      </c>
      <c r="F322" s="232"/>
      <c r="G322" s="231"/>
    </row>
    <row r="323" spans="1:7" ht="18" x14ac:dyDescent="0.2">
      <c r="A323" s="227">
        <v>321</v>
      </c>
      <c r="B323" s="223" t="s">
        <v>3333</v>
      </c>
      <c r="C323" s="225" t="s">
        <v>5244</v>
      </c>
      <c r="D323" s="224">
        <v>7500</v>
      </c>
      <c r="E323" s="223" t="s">
        <v>3284</v>
      </c>
      <c r="F323" s="232"/>
      <c r="G323" s="231"/>
    </row>
    <row r="324" spans="1:7" ht="18" x14ac:dyDescent="0.2">
      <c r="A324" s="227">
        <v>322</v>
      </c>
      <c r="B324" s="223" t="s">
        <v>3334</v>
      </c>
      <c r="C324" s="225" t="s">
        <v>5244</v>
      </c>
      <c r="D324" s="224">
        <v>11000</v>
      </c>
      <c r="E324" s="223" t="s">
        <v>3284</v>
      </c>
      <c r="F324" s="232"/>
      <c r="G324" s="231"/>
    </row>
    <row r="325" spans="1:7" ht="18" x14ac:dyDescent="0.2">
      <c r="A325" s="227">
        <v>323</v>
      </c>
      <c r="B325" s="223" t="s">
        <v>3335</v>
      </c>
      <c r="C325" s="225" t="s">
        <v>5244</v>
      </c>
      <c r="D325" s="224">
        <v>11000</v>
      </c>
      <c r="E325" s="223" t="s">
        <v>3284</v>
      </c>
      <c r="F325" s="232"/>
      <c r="G325" s="231"/>
    </row>
    <row r="326" spans="1:7" ht="18" x14ac:dyDescent="0.2">
      <c r="A326" s="227">
        <v>324</v>
      </c>
      <c r="B326" s="223" t="s">
        <v>3336</v>
      </c>
      <c r="C326" s="225" t="s">
        <v>5244</v>
      </c>
      <c r="D326" s="224">
        <v>11000</v>
      </c>
      <c r="E326" s="223" t="s">
        <v>3284</v>
      </c>
      <c r="F326" s="232"/>
      <c r="G326" s="231"/>
    </row>
    <row r="327" spans="1:7" ht="18" x14ac:dyDescent="0.2">
      <c r="A327" s="227">
        <v>325</v>
      </c>
      <c r="B327" s="223" t="s">
        <v>3337</v>
      </c>
      <c r="C327" s="225" t="s">
        <v>5244</v>
      </c>
      <c r="D327" s="224">
        <v>11000</v>
      </c>
      <c r="E327" s="223" t="s">
        <v>3284</v>
      </c>
      <c r="F327" s="232"/>
      <c r="G327" s="231"/>
    </row>
    <row r="328" spans="1:7" ht="18" x14ac:dyDescent="0.2">
      <c r="A328" s="227">
        <v>326</v>
      </c>
      <c r="B328" s="223" t="s">
        <v>3338</v>
      </c>
      <c r="C328" s="225" t="s">
        <v>5244</v>
      </c>
      <c r="D328" s="224">
        <v>9000</v>
      </c>
      <c r="E328" s="223" t="s">
        <v>3284</v>
      </c>
      <c r="F328" s="232"/>
      <c r="G328" s="231"/>
    </row>
    <row r="329" spans="1:7" ht="18" x14ac:dyDescent="0.2">
      <c r="A329" s="227">
        <v>327</v>
      </c>
      <c r="B329" s="223" t="s">
        <v>3339</v>
      </c>
      <c r="C329" s="225" t="s">
        <v>5244</v>
      </c>
      <c r="D329" s="224">
        <v>4000</v>
      </c>
      <c r="E329" s="223" t="s">
        <v>3284</v>
      </c>
      <c r="F329" s="232"/>
      <c r="G329" s="231"/>
    </row>
    <row r="330" spans="1:7" ht="18" x14ac:dyDescent="0.2">
      <c r="A330" s="227">
        <v>328</v>
      </c>
      <c r="B330" s="223" t="s">
        <v>3340</v>
      </c>
      <c r="C330" s="225" t="s">
        <v>5244</v>
      </c>
      <c r="D330" s="224">
        <v>4000</v>
      </c>
      <c r="E330" s="223" t="s">
        <v>3284</v>
      </c>
      <c r="F330" s="232"/>
      <c r="G330" s="231"/>
    </row>
    <row r="331" spans="1:7" ht="18" x14ac:dyDescent="0.2">
      <c r="A331" s="227">
        <v>329</v>
      </c>
      <c r="B331" s="223" t="s">
        <v>3341</v>
      </c>
      <c r="C331" s="225" t="s">
        <v>5244</v>
      </c>
      <c r="D331" s="224">
        <v>4000</v>
      </c>
      <c r="E331" s="223" t="s">
        <v>3284</v>
      </c>
      <c r="F331" s="232"/>
      <c r="G331" s="231"/>
    </row>
    <row r="332" spans="1:7" ht="18" x14ac:dyDescent="0.2">
      <c r="A332" s="227">
        <v>330</v>
      </c>
      <c r="B332" s="223" t="s">
        <v>3342</v>
      </c>
      <c r="C332" s="225" t="s">
        <v>5244</v>
      </c>
      <c r="D332" s="224">
        <v>4000</v>
      </c>
      <c r="E332" s="223" t="s">
        <v>3284</v>
      </c>
      <c r="F332" s="232"/>
      <c r="G332" s="231"/>
    </row>
    <row r="333" spans="1:7" ht="18" x14ac:dyDescent="0.2">
      <c r="A333" s="227">
        <v>331</v>
      </c>
      <c r="B333" s="223" t="s">
        <v>3343</v>
      </c>
      <c r="C333" s="225" t="s">
        <v>5244</v>
      </c>
      <c r="D333" s="224">
        <v>4000</v>
      </c>
      <c r="E333" s="223" t="s">
        <v>3284</v>
      </c>
      <c r="F333" s="232"/>
      <c r="G333" s="231"/>
    </row>
    <row r="334" spans="1:7" ht="18" x14ac:dyDescent="0.2">
      <c r="A334" s="227">
        <v>332</v>
      </c>
      <c r="B334" s="223" t="s">
        <v>2003</v>
      </c>
      <c r="C334" s="225" t="s">
        <v>5244</v>
      </c>
      <c r="D334" s="224">
        <v>4000</v>
      </c>
      <c r="E334" s="223" t="s">
        <v>3284</v>
      </c>
      <c r="F334" s="232"/>
      <c r="G334" s="231"/>
    </row>
    <row r="335" spans="1:7" ht="18" x14ac:dyDescent="0.2">
      <c r="A335" s="227">
        <v>333</v>
      </c>
      <c r="B335" s="223" t="s">
        <v>1732</v>
      </c>
      <c r="C335" s="225" t="s">
        <v>5244</v>
      </c>
      <c r="D335" s="224">
        <v>4000</v>
      </c>
      <c r="E335" s="223" t="s">
        <v>3284</v>
      </c>
      <c r="F335" s="232"/>
      <c r="G335" s="231"/>
    </row>
    <row r="336" spans="1:7" ht="18" x14ac:dyDescent="0.2">
      <c r="A336" s="227">
        <v>334</v>
      </c>
      <c r="B336" s="223" t="s">
        <v>3344</v>
      </c>
      <c r="C336" s="225" t="s">
        <v>5244</v>
      </c>
      <c r="D336" s="224">
        <v>4000</v>
      </c>
      <c r="E336" s="223" t="s">
        <v>3284</v>
      </c>
      <c r="F336" s="232"/>
      <c r="G336" s="231"/>
    </row>
    <row r="337" spans="1:7" ht="18" x14ac:dyDescent="0.2">
      <c r="A337" s="227">
        <v>335</v>
      </c>
      <c r="B337" s="223" t="s">
        <v>3345</v>
      </c>
      <c r="C337" s="225" t="s">
        <v>5244</v>
      </c>
      <c r="D337" s="224">
        <v>4000</v>
      </c>
      <c r="E337" s="223" t="s">
        <v>3284</v>
      </c>
      <c r="F337" s="232"/>
      <c r="G337" s="231"/>
    </row>
    <row r="338" spans="1:7" ht="18" x14ac:dyDescent="0.2">
      <c r="A338" s="227">
        <v>336</v>
      </c>
      <c r="B338" s="223" t="s">
        <v>3346</v>
      </c>
      <c r="C338" s="225" t="s">
        <v>5244</v>
      </c>
      <c r="D338" s="224">
        <v>3000</v>
      </c>
      <c r="E338" s="223" t="s">
        <v>3284</v>
      </c>
      <c r="F338" s="232"/>
      <c r="G338" s="231"/>
    </row>
    <row r="339" spans="1:7" ht="18" x14ac:dyDescent="0.2">
      <c r="A339" s="227">
        <v>337</v>
      </c>
      <c r="B339" s="223" t="s">
        <v>3347</v>
      </c>
      <c r="C339" s="225" t="s">
        <v>5244</v>
      </c>
      <c r="D339" s="224">
        <v>3000</v>
      </c>
      <c r="E339" s="223" t="s">
        <v>3284</v>
      </c>
      <c r="F339" s="232"/>
      <c r="G339" s="231"/>
    </row>
    <row r="340" spans="1:7" ht="18" x14ac:dyDescent="0.2">
      <c r="A340" s="227">
        <v>338</v>
      </c>
      <c r="B340" s="223" t="s">
        <v>3348</v>
      </c>
      <c r="C340" s="225" t="s">
        <v>5244</v>
      </c>
      <c r="D340" s="224">
        <v>3000</v>
      </c>
      <c r="E340" s="223" t="s">
        <v>3284</v>
      </c>
      <c r="F340" s="232"/>
      <c r="G340" s="231"/>
    </row>
    <row r="341" spans="1:7" ht="18" x14ac:dyDescent="0.2">
      <c r="A341" s="227">
        <v>339</v>
      </c>
      <c r="B341" s="223" t="s">
        <v>3349</v>
      </c>
      <c r="C341" s="225" t="s">
        <v>5244</v>
      </c>
      <c r="D341" s="224">
        <v>3000</v>
      </c>
      <c r="E341" s="223" t="s">
        <v>3284</v>
      </c>
      <c r="F341" s="232"/>
      <c r="G341" s="231"/>
    </row>
    <row r="342" spans="1:7" ht="18" x14ac:dyDescent="0.2">
      <c r="A342" s="227">
        <v>340</v>
      </c>
      <c r="B342" s="223" t="s">
        <v>3350</v>
      </c>
      <c r="C342" s="225" t="s">
        <v>5244</v>
      </c>
      <c r="D342" s="224">
        <v>3000</v>
      </c>
      <c r="E342" s="223" t="s">
        <v>3284</v>
      </c>
      <c r="F342" s="232"/>
      <c r="G342" s="231"/>
    </row>
    <row r="343" spans="1:7" ht="18" x14ac:dyDescent="0.2">
      <c r="A343" s="227">
        <v>341</v>
      </c>
      <c r="B343" s="223" t="s">
        <v>3351</v>
      </c>
      <c r="C343" s="225" t="s">
        <v>5244</v>
      </c>
      <c r="D343" s="224">
        <v>3000</v>
      </c>
      <c r="E343" s="223" t="s">
        <v>3284</v>
      </c>
      <c r="F343" s="232"/>
      <c r="G343" s="231"/>
    </row>
    <row r="344" spans="1:7" ht="18" x14ac:dyDescent="0.2">
      <c r="A344" s="227">
        <v>342</v>
      </c>
      <c r="B344" s="223" t="s">
        <v>3352</v>
      </c>
      <c r="C344" s="225" t="s">
        <v>5244</v>
      </c>
      <c r="D344" s="224">
        <v>3000</v>
      </c>
      <c r="E344" s="223" t="s">
        <v>3284</v>
      </c>
      <c r="F344" s="232"/>
      <c r="G344" s="231"/>
    </row>
    <row r="345" spans="1:7" ht="18" x14ac:dyDescent="0.2">
      <c r="A345" s="227">
        <v>343</v>
      </c>
      <c r="B345" s="223" t="s">
        <v>3353</v>
      </c>
      <c r="C345" s="225" t="s">
        <v>5244</v>
      </c>
      <c r="D345" s="224">
        <v>3000</v>
      </c>
      <c r="E345" s="223" t="s">
        <v>3284</v>
      </c>
      <c r="F345" s="232"/>
      <c r="G345" s="231"/>
    </row>
    <row r="346" spans="1:7" ht="18" x14ac:dyDescent="0.2">
      <c r="A346" s="227">
        <v>344</v>
      </c>
      <c r="B346" s="223" t="s">
        <v>3354</v>
      </c>
      <c r="C346" s="225" t="s">
        <v>5244</v>
      </c>
      <c r="D346" s="224">
        <v>3000</v>
      </c>
      <c r="E346" s="223" t="s">
        <v>3284</v>
      </c>
      <c r="F346" s="232"/>
      <c r="G346" s="231"/>
    </row>
    <row r="347" spans="1:7" ht="18" x14ac:dyDescent="0.2">
      <c r="A347" s="227">
        <v>345</v>
      </c>
      <c r="B347" s="223" t="s">
        <v>3355</v>
      </c>
      <c r="C347" s="225" t="s">
        <v>5244</v>
      </c>
      <c r="D347" s="224">
        <v>3000</v>
      </c>
      <c r="E347" s="223" t="s">
        <v>3284</v>
      </c>
      <c r="F347" s="232"/>
      <c r="G347" s="231"/>
    </row>
    <row r="348" spans="1:7" ht="18" x14ac:dyDescent="0.2">
      <c r="A348" s="227">
        <v>346</v>
      </c>
      <c r="B348" s="223" t="s">
        <v>3356</v>
      </c>
      <c r="C348" s="225" t="s">
        <v>5244</v>
      </c>
      <c r="D348" s="224">
        <v>3000</v>
      </c>
      <c r="E348" s="223" t="s">
        <v>3284</v>
      </c>
      <c r="F348" s="232"/>
      <c r="G348" s="231"/>
    </row>
    <row r="349" spans="1:7" ht="18" x14ac:dyDescent="0.2">
      <c r="A349" s="227">
        <v>347</v>
      </c>
      <c r="B349" s="223" t="s">
        <v>2445</v>
      </c>
      <c r="C349" s="225" t="s">
        <v>5244</v>
      </c>
      <c r="D349" s="224">
        <v>3000</v>
      </c>
      <c r="E349" s="223" t="s">
        <v>3284</v>
      </c>
      <c r="F349" s="232"/>
      <c r="G349" s="231"/>
    </row>
    <row r="350" spans="1:7" ht="18" x14ac:dyDescent="0.2">
      <c r="A350" s="227">
        <v>348</v>
      </c>
      <c r="B350" s="223" t="s">
        <v>3357</v>
      </c>
      <c r="C350" s="225" t="s">
        <v>5244</v>
      </c>
      <c r="D350" s="224">
        <v>3000</v>
      </c>
      <c r="E350" s="223" t="s">
        <v>3284</v>
      </c>
      <c r="F350" s="232"/>
      <c r="G350" s="231"/>
    </row>
    <row r="351" spans="1:7" ht="18" x14ac:dyDescent="0.2">
      <c r="A351" s="227">
        <v>349</v>
      </c>
      <c r="B351" s="223" t="s">
        <v>3358</v>
      </c>
      <c r="C351" s="225" t="s">
        <v>5244</v>
      </c>
      <c r="D351" s="224">
        <v>3000</v>
      </c>
      <c r="E351" s="223" t="s">
        <v>3284</v>
      </c>
      <c r="F351" s="232"/>
      <c r="G351" s="231"/>
    </row>
    <row r="352" spans="1:7" ht="18" x14ac:dyDescent="0.2">
      <c r="A352" s="227">
        <v>350</v>
      </c>
      <c r="B352" s="223" t="s">
        <v>3359</v>
      </c>
      <c r="C352" s="225" t="s">
        <v>5244</v>
      </c>
      <c r="D352" s="224">
        <v>3000</v>
      </c>
      <c r="E352" s="223" t="s">
        <v>3284</v>
      </c>
      <c r="F352" s="232"/>
      <c r="G352" s="231"/>
    </row>
    <row r="353" spans="1:7" ht="18" x14ac:dyDescent="0.2">
      <c r="A353" s="227">
        <v>351</v>
      </c>
      <c r="B353" s="223" t="s">
        <v>3360</v>
      </c>
      <c r="C353" s="225" t="s">
        <v>5244</v>
      </c>
      <c r="D353" s="224">
        <v>3000</v>
      </c>
      <c r="E353" s="223" t="s">
        <v>3284</v>
      </c>
      <c r="F353" s="232"/>
      <c r="G353" s="231"/>
    </row>
    <row r="354" spans="1:7" ht="18" x14ac:dyDescent="0.2">
      <c r="A354" s="227">
        <v>352</v>
      </c>
      <c r="B354" s="223" t="s">
        <v>3361</v>
      </c>
      <c r="C354" s="225" t="s">
        <v>5244</v>
      </c>
      <c r="D354" s="224">
        <v>3000</v>
      </c>
      <c r="E354" s="223" t="s">
        <v>3284</v>
      </c>
      <c r="F354" s="232"/>
      <c r="G354" s="231"/>
    </row>
    <row r="355" spans="1:7" ht="18" x14ac:dyDescent="0.2">
      <c r="A355" s="227">
        <v>353</v>
      </c>
      <c r="B355" s="223" t="s">
        <v>3362</v>
      </c>
      <c r="C355" s="225" t="s">
        <v>5244</v>
      </c>
      <c r="D355" s="224">
        <v>3000</v>
      </c>
      <c r="E355" s="223" t="s">
        <v>3284</v>
      </c>
      <c r="F355" s="232"/>
      <c r="G355" s="231"/>
    </row>
    <row r="356" spans="1:7" ht="18" x14ac:dyDescent="0.2">
      <c r="A356" s="227">
        <v>354</v>
      </c>
      <c r="B356" s="223" t="s">
        <v>3363</v>
      </c>
      <c r="C356" s="225" t="s">
        <v>5244</v>
      </c>
      <c r="D356" s="224">
        <v>3000</v>
      </c>
      <c r="E356" s="223" t="s">
        <v>3284</v>
      </c>
      <c r="F356" s="232"/>
      <c r="G356" s="231"/>
    </row>
    <row r="357" spans="1:7" ht="18" x14ac:dyDescent="0.2">
      <c r="A357" s="227">
        <v>355</v>
      </c>
      <c r="B357" s="223" t="s">
        <v>3364</v>
      </c>
      <c r="C357" s="225" t="s">
        <v>5244</v>
      </c>
      <c r="D357" s="224">
        <v>3000</v>
      </c>
      <c r="E357" s="223" t="s">
        <v>3284</v>
      </c>
      <c r="F357" s="232"/>
      <c r="G357" s="231"/>
    </row>
    <row r="358" spans="1:7" ht="18" x14ac:dyDescent="0.2">
      <c r="A358" s="227">
        <v>356</v>
      </c>
      <c r="B358" s="223" t="s">
        <v>3365</v>
      </c>
      <c r="C358" s="225" t="s">
        <v>5244</v>
      </c>
      <c r="D358" s="224">
        <v>3000</v>
      </c>
      <c r="E358" s="223" t="s">
        <v>3284</v>
      </c>
      <c r="F358" s="232"/>
      <c r="G358" s="231"/>
    </row>
    <row r="359" spans="1:7" ht="18" x14ac:dyDescent="0.2">
      <c r="A359" s="227">
        <v>357</v>
      </c>
      <c r="B359" s="223" t="s">
        <v>3366</v>
      </c>
      <c r="C359" s="225" t="s">
        <v>5244</v>
      </c>
      <c r="D359" s="224">
        <v>3000</v>
      </c>
      <c r="E359" s="223" t="s">
        <v>3284</v>
      </c>
      <c r="F359" s="232"/>
      <c r="G359" s="231"/>
    </row>
    <row r="360" spans="1:7" ht="18" x14ac:dyDescent="0.2">
      <c r="A360" s="227">
        <v>358</v>
      </c>
      <c r="B360" s="223" t="s">
        <v>3304</v>
      </c>
      <c r="C360" s="225" t="s">
        <v>5244</v>
      </c>
      <c r="D360" s="224">
        <v>3000</v>
      </c>
      <c r="E360" s="223" t="s">
        <v>3284</v>
      </c>
      <c r="F360" s="232"/>
      <c r="G360" s="231"/>
    </row>
    <row r="361" spans="1:7" ht="18" x14ac:dyDescent="0.2">
      <c r="A361" s="227">
        <v>359</v>
      </c>
      <c r="B361" s="223" t="s">
        <v>3367</v>
      </c>
      <c r="C361" s="225" t="s">
        <v>5247</v>
      </c>
      <c r="D361" s="224">
        <v>5000</v>
      </c>
      <c r="E361" s="223" t="s">
        <v>3284</v>
      </c>
      <c r="F361" s="232"/>
      <c r="G361" s="231"/>
    </row>
    <row r="362" spans="1:7" ht="30" x14ac:dyDescent="0.2">
      <c r="A362" s="227">
        <v>360</v>
      </c>
      <c r="B362" s="223" t="s">
        <v>3368</v>
      </c>
      <c r="C362" s="225" t="s">
        <v>5247</v>
      </c>
      <c r="D362" s="224">
        <v>5000</v>
      </c>
      <c r="E362" s="223" t="s">
        <v>3284</v>
      </c>
      <c r="F362" s="232"/>
      <c r="G362" s="231"/>
    </row>
    <row r="363" spans="1:7" ht="18" x14ac:dyDescent="0.2">
      <c r="A363" s="227">
        <v>361</v>
      </c>
      <c r="B363" s="223" t="s">
        <v>3369</v>
      </c>
      <c r="C363" s="225" t="s">
        <v>5247</v>
      </c>
      <c r="D363" s="224">
        <v>5000</v>
      </c>
      <c r="E363" s="223" t="s">
        <v>3284</v>
      </c>
      <c r="F363" s="232"/>
      <c r="G363" s="231"/>
    </row>
    <row r="364" spans="1:7" ht="18" x14ac:dyDescent="0.2">
      <c r="A364" s="227">
        <v>362</v>
      </c>
      <c r="B364" s="223" t="s">
        <v>3370</v>
      </c>
      <c r="C364" s="225" t="s">
        <v>5247</v>
      </c>
      <c r="D364" s="224">
        <v>5000</v>
      </c>
      <c r="E364" s="223" t="s">
        <v>3284</v>
      </c>
      <c r="F364" s="232"/>
      <c r="G364" s="231"/>
    </row>
    <row r="365" spans="1:7" ht="18" x14ac:dyDescent="0.2">
      <c r="A365" s="227">
        <v>363</v>
      </c>
      <c r="B365" s="223" t="s">
        <v>3371</v>
      </c>
      <c r="C365" s="225" t="s">
        <v>5247</v>
      </c>
      <c r="D365" s="224">
        <v>5000</v>
      </c>
      <c r="E365" s="223" t="s">
        <v>3284</v>
      </c>
      <c r="F365" s="232"/>
      <c r="G365" s="231"/>
    </row>
    <row r="366" spans="1:7" ht="18" x14ac:dyDescent="0.2">
      <c r="A366" s="227">
        <v>364</v>
      </c>
      <c r="B366" s="223" t="s">
        <v>3372</v>
      </c>
      <c r="C366" s="225" t="s">
        <v>5247</v>
      </c>
      <c r="D366" s="224">
        <v>5000</v>
      </c>
      <c r="E366" s="223" t="s">
        <v>3284</v>
      </c>
      <c r="F366" s="232"/>
      <c r="G366" s="231"/>
    </row>
    <row r="367" spans="1:7" ht="18" x14ac:dyDescent="0.2">
      <c r="A367" s="227">
        <v>365</v>
      </c>
      <c r="B367" s="223" t="s">
        <v>3373</v>
      </c>
      <c r="C367" s="225" t="s">
        <v>5247</v>
      </c>
      <c r="D367" s="224">
        <v>5000</v>
      </c>
      <c r="E367" s="223" t="s">
        <v>3284</v>
      </c>
      <c r="F367" s="232"/>
      <c r="G367" s="231"/>
    </row>
    <row r="368" spans="1:7" ht="18" x14ac:dyDescent="0.2">
      <c r="A368" s="227">
        <v>366</v>
      </c>
      <c r="B368" s="223" t="s">
        <v>3374</v>
      </c>
      <c r="C368" s="225" t="s">
        <v>5247</v>
      </c>
      <c r="D368" s="224">
        <v>5000</v>
      </c>
      <c r="E368" s="223" t="s">
        <v>3284</v>
      </c>
      <c r="F368" s="232"/>
      <c r="G368" s="231"/>
    </row>
    <row r="369" spans="1:7" ht="18" x14ac:dyDescent="0.2">
      <c r="A369" s="227">
        <v>367</v>
      </c>
      <c r="B369" s="223" t="s">
        <v>3375</v>
      </c>
      <c r="C369" s="225" t="s">
        <v>5247</v>
      </c>
      <c r="D369" s="224">
        <v>5000</v>
      </c>
      <c r="E369" s="223" t="s">
        <v>3284</v>
      </c>
      <c r="F369" s="232"/>
      <c r="G369" s="231"/>
    </row>
    <row r="370" spans="1:7" ht="18" x14ac:dyDescent="0.2">
      <c r="A370" s="227">
        <v>368</v>
      </c>
      <c r="B370" s="223" t="s">
        <v>3376</v>
      </c>
      <c r="C370" s="225" t="s">
        <v>5247</v>
      </c>
      <c r="D370" s="224">
        <v>5000</v>
      </c>
      <c r="E370" s="223" t="s">
        <v>3284</v>
      </c>
      <c r="F370" s="232"/>
      <c r="G370" s="231"/>
    </row>
    <row r="371" spans="1:7" x14ac:dyDescent="0.2">
      <c r="A371" s="227">
        <v>369</v>
      </c>
      <c r="B371" s="223" t="s">
        <v>3377</v>
      </c>
      <c r="C371" s="225" t="s">
        <v>3378</v>
      </c>
      <c r="D371" s="224">
        <v>5000</v>
      </c>
      <c r="E371" s="223" t="s">
        <v>3284</v>
      </c>
      <c r="F371" s="232"/>
      <c r="G371" s="231"/>
    </row>
    <row r="372" spans="1:7" ht="18" x14ac:dyDescent="0.2">
      <c r="A372" s="227">
        <v>370</v>
      </c>
      <c r="B372" s="223" t="s">
        <v>3379</v>
      </c>
      <c r="C372" s="225" t="s">
        <v>5248</v>
      </c>
      <c r="D372" s="224">
        <v>5000</v>
      </c>
      <c r="E372" s="223" t="s">
        <v>3284</v>
      </c>
      <c r="F372" s="232"/>
      <c r="G372" s="231"/>
    </row>
    <row r="373" spans="1:7" ht="18" x14ac:dyDescent="0.2">
      <c r="A373" s="227">
        <v>371</v>
      </c>
      <c r="B373" s="223" t="s">
        <v>3380</v>
      </c>
      <c r="C373" s="225" t="s">
        <v>5248</v>
      </c>
      <c r="D373" s="224">
        <v>5000</v>
      </c>
      <c r="E373" s="223" t="s">
        <v>3284</v>
      </c>
      <c r="F373" s="232"/>
      <c r="G373" s="231"/>
    </row>
    <row r="374" spans="1:7" ht="18" x14ac:dyDescent="0.2">
      <c r="A374" s="227">
        <v>372</v>
      </c>
      <c r="B374" s="223" t="s">
        <v>3381</v>
      </c>
      <c r="C374" s="225" t="s">
        <v>5248</v>
      </c>
      <c r="D374" s="224">
        <v>5000</v>
      </c>
      <c r="E374" s="223" t="s">
        <v>3284</v>
      </c>
      <c r="F374" s="232"/>
      <c r="G374" s="231"/>
    </row>
    <row r="375" spans="1:7" ht="18" x14ac:dyDescent="0.2">
      <c r="A375" s="227">
        <v>373</v>
      </c>
      <c r="B375" s="223" t="s">
        <v>3382</v>
      </c>
      <c r="C375" s="225" t="s">
        <v>5248</v>
      </c>
      <c r="D375" s="224">
        <v>5000</v>
      </c>
      <c r="E375" s="223" t="s">
        <v>3284</v>
      </c>
      <c r="F375" s="232"/>
      <c r="G375" s="231"/>
    </row>
    <row r="376" spans="1:7" ht="18" x14ac:dyDescent="0.2">
      <c r="A376" s="227">
        <v>374</v>
      </c>
      <c r="B376" s="223" t="s">
        <v>3383</v>
      </c>
      <c r="C376" s="225" t="s">
        <v>5248</v>
      </c>
      <c r="D376" s="224">
        <v>5000</v>
      </c>
      <c r="E376" s="223" t="s">
        <v>3284</v>
      </c>
      <c r="F376" s="232"/>
      <c r="G376" s="231"/>
    </row>
    <row r="377" spans="1:7" ht="18" x14ac:dyDescent="0.2">
      <c r="A377" s="227">
        <v>375</v>
      </c>
      <c r="B377" s="223" t="s">
        <v>3384</v>
      </c>
      <c r="C377" s="225" t="s">
        <v>5248</v>
      </c>
      <c r="D377" s="224">
        <v>5000</v>
      </c>
      <c r="E377" s="223" t="s">
        <v>3284</v>
      </c>
      <c r="F377" s="232"/>
      <c r="G377" s="231"/>
    </row>
    <row r="378" spans="1:7" ht="18" x14ac:dyDescent="0.2">
      <c r="A378" s="227">
        <v>376</v>
      </c>
      <c r="B378" s="223" t="s">
        <v>3385</v>
      </c>
      <c r="C378" s="225" t="s">
        <v>5248</v>
      </c>
      <c r="D378" s="224">
        <v>5000</v>
      </c>
      <c r="E378" s="223" t="s">
        <v>3284</v>
      </c>
      <c r="F378" s="232"/>
      <c r="G378" s="231"/>
    </row>
    <row r="379" spans="1:7" ht="18" x14ac:dyDescent="0.2">
      <c r="A379" s="227">
        <v>377</v>
      </c>
      <c r="B379" s="223" t="s">
        <v>3386</v>
      </c>
      <c r="C379" s="225" t="s">
        <v>5248</v>
      </c>
      <c r="D379" s="224">
        <v>5000</v>
      </c>
      <c r="E379" s="223" t="s">
        <v>3284</v>
      </c>
      <c r="F379" s="232"/>
      <c r="G379" s="231"/>
    </row>
    <row r="380" spans="1:7" ht="18" x14ac:dyDescent="0.2">
      <c r="A380" s="227">
        <v>378</v>
      </c>
      <c r="B380" s="223" t="s">
        <v>3387</v>
      </c>
      <c r="C380" s="225" t="s">
        <v>5248</v>
      </c>
      <c r="D380" s="224">
        <v>5000</v>
      </c>
      <c r="E380" s="223" t="s">
        <v>3284</v>
      </c>
      <c r="F380" s="232"/>
      <c r="G380" s="231"/>
    </row>
    <row r="381" spans="1:7" ht="30" x14ac:dyDescent="0.2">
      <c r="A381" s="227">
        <v>379</v>
      </c>
      <c r="B381" s="223" t="s">
        <v>3388</v>
      </c>
      <c r="C381" s="225" t="s">
        <v>3389</v>
      </c>
      <c r="D381" s="224">
        <v>5000</v>
      </c>
      <c r="E381" s="223" t="s">
        <v>3390</v>
      </c>
      <c r="F381" s="232"/>
      <c r="G381" s="231"/>
    </row>
    <row r="382" spans="1:7" ht="18" x14ac:dyDescent="0.2">
      <c r="A382" s="227">
        <v>380</v>
      </c>
      <c r="B382" s="223" t="s">
        <v>3391</v>
      </c>
      <c r="C382" s="225" t="s">
        <v>5247</v>
      </c>
      <c r="D382" s="224">
        <v>5000</v>
      </c>
      <c r="E382" s="223" t="s">
        <v>3390</v>
      </c>
      <c r="F382" s="232"/>
      <c r="G382" s="231"/>
    </row>
    <row r="383" spans="1:7" ht="45" x14ac:dyDescent="0.2">
      <c r="A383" s="227">
        <v>381</v>
      </c>
      <c r="B383" s="223" t="s">
        <v>3392</v>
      </c>
      <c r="C383" s="225" t="s">
        <v>3393</v>
      </c>
      <c r="D383" s="224">
        <v>25000</v>
      </c>
      <c r="E383" s="223" t="s">
        <v>3390</v>
      </c>
      <c r="F383" s="232"/>
      <c r="G383" s="231"/>
    </row>
    <row r="384" spans="1:7" ht="30" x14ac:dyDescent="0.2">
      <c r="A384" s="227">
        <v>382</v>
      </c>
      <c r="B384" s="223" t="s">
        <v>3394</v>
      </c>
      <c r="C384" s="225" t="s">
        <v>3395</v>
      </c>
      <c r="D384" s="224">
        <v>25000</v>
      </c>
      <c r="E384" s="223" t="s">
        <v>3390</v>
      </c>
      <c r="F384" s="232"/>
      <c r="G384" s="231"/>
    </row>
    <row r="385" spans="1:7" ht="30" x14ac:dyDescent="0.2">
      <c r="A385" s="227">
        <v>383</v>
      </c>
      <c r="B385" s="223" t="s">
        <v>3396</v>
      </c>
      <c r="C385" s="225" t="s">
        <v>3397</v>
      </c>
      <c r="D385" s="224">
        <v>20000</v>
      </c>
      <c r="E385" s="223" t="s">
        <v>3390</v>
      </c>
      <c r="F385" s="232"/>
      <c r="G385" s="231"/>
    </row>
    <row r="386" spans="1:7" ht="18" x14ac:dyDescent="0.2">
      <c r="A386" s="227">
        <v>384</v>
      </c>
      <c r="B386" s="223" t="s">
        <v>3398</v>
      </c>
      <c r="C386" s="225" t="s">
        <v>5244</v>
      </c>
      <c r="D386" s="224">
        <v>5000</v>
      </c>
      <c r="E386" s="223" t="s">
        <v>3390</v>
      </c>
      <c r="F386" s="232"/>
      <c r="G386" s="231"/>
    </row>
    <row r="387" spans="1:7" x14ac:dyDescent="0.2">
      <c r="A387" s="227">
        <v>385</v>
      </c>
      <c r="B387" s="223" t="s">
        <v>3017</v>
      </c>
      <c r="C387" s="225" t="s">
        <v>3399</v>
      </c>
      <c r="D387" s="224">
        <v>5000</v>
      </c>
      <c r="E387" s="223" t="s">
        <v>3390</v>
      </c>
      <c r="F387" s="232"/>
      <c r="G387" s="231"/>
    </row>
    <row r="388" spans="1:7" ht="18" x14ac:dyDescent="0.2">
      <c r="A388" s="227">
        <v>386</v>
      </c>
      <c r="B388" s="223" t="s">
        <v>3400</v>
      </c>
      <c r="C388" s="225" t="s">
        <v>5247</v>
      </c>
      <c r="D388" s="224">
        <v>3000</v>
      </c>
      <c r="E388" s="223" t="s">
        <v>3401</v>
      </c>
      <c r="F388" s="232"/>
      <c r="G388" s="231"/>
    </row>
    <row r="389" spans="1:7" ht="18" x14ac:dyDescent="0.2">
      <c r="A389" s="227">
        <v>387</v>
      </c>
      <c r="B389" s="223" t="s">
        <v>3402</v>
      </c>
      <c r="C389" s="225" t="s">
        <v>5241</v>
      </c>
      <c r="D389" s="224">
        <v>3000</v>
      </c>
      <c r="E389" s="223" t="s">
        <v>3401</v>
      </c>
      <c r="F389" s="232"/>
      <c r="G389" s="231"/>
    </row>
    <row r="390" spans="1:7" ht="18" x14ac:dyDescent="0.2">
      <c r="A390" s="227">
        <v>388</v>
      </c>
      <c r="B390" s="223" t="s">
        <v>3403</v>
      </c>
      <c r="C390" s="225" t="s">
        <v>5241</v>
      </c>
      <c r="D390" s="224">
        <v>3000</v>
      </c>
      <c r="E390" s="223" t="s">
        <v>3401</v>
      </c>
      <c r="F390" s="232"/>
      <c r="G390" s="231"/>
    </row>
    <row r="391" spans="1:7" ht="18" x14ac:dyDescent="0.2">
      <c r="A391" s="227">
        <v>389</v>
      </c>
      <c r="B391" s="223" t="s">
        <v>3404</v>
      </c>
      <c r="C391" s="225" t="s">
        <v>5244</v>
      </c>
      <c r="D391" s="224">
        <v>3000</v>
      </c>
      <c r="E391" s="223" t="s">
        <v>3401</v>
      </c>
      <c r="F391" s="232"/>
      <c r="G391" s="231"/>
    </row>
    <row r="392" spans="1:7" ht="18" x14ac:dyDescent="0.2">
      <c r="A392" s="227">
        <v>390</v>
      </c>
      <c r="B392" s="223" t="s">
        <v>3405</v>
      </c>
      <c r="C392" s="225" t="s">
        <v>5247</v>
      </c>
      <c r="D392" s="224">
        <v>3000</v>
      </c>
      <c r="E392" s="223" t="s">
        <v>3401</v>
      </c>
      <c r="F392" s="232"/>
      <c r="G392" s="231"/>
    </row>
    <row r="393" spans="1:7" ht="30" x14ac:dyDescent="0.2">
      <c r="A393" s="227">
        <v>391</v>
      </c>
      <c r="B393" s="223" t="s">
        <v>3406</v>
      </c>
      <c r="C393" s="225" t="s">
        <v>5241</v>
      </c>
      <c r="D393" s="224">
        <v>3000</v>
      </c>
      <c r="E393" s="223" t="s">
        <v>3401</v>
      </c>
      <c r="F393" s="232"/>
      <c r="G393" s="231"/>
    </row>
    <row r="394" spans="1:7" ht="18" x14ac:dyDescent="0.2">
      <c r="A394" s="227">
        <v>392</v>
      </c>
      <c r="B394" s="223" t="s">
        <v>3407</v>
      </c>
      <c r="C394" s="225" t="s">
        <v>5241</v>
      </c>
      <c r="D394" s="224">
        <v>3000</v>
      </c>
      <c r="E394" s="223" t="s">
        <v>3401</v>
      </c>
      <c r="F394" s="232"/>
      <c r="G394" s="231"/>
    </row>
    <row r="395" spans="1:7" ht="18" x14ac:dyDescent="0.2">
      <c r="A395" s="227">
        <v>393</v>
      </c>
      <c r="B395" s="223" t="s">
        <v>3408</v>
      </c>
      <c r="C395" s="225" t="s">
        <v>5253</v>
      </c>
      <c r="D395" s="224">
        <v>3000</v>
      </c>
      <c r="E395" s="223" t="s">
        <v>3401</v>
      </c>
      <c r="F395" s="232"/>
      <c r="G395" s="231"/>
    </row>
    <row r="396" spans="1:7" ht="30" x14ac:dyDescent="0.2">
      <c r="A396" s="227">
        <v>394</v>
      </c>
      <c r="B396" s="223" t="s">
        <v>3409</v>
      </c>
      <c r="C396" s="225" t="s">
        <v>3410</v>
      </c>
      <c r="D396" s="224">
        <v>10000</v>
      </c>
      <c r="E396" s="223" t="s">
        <v>3401</v>
      </c>
      <c r="F396" s="232"/>
      <c r="G396" s="231"/>
    </row>
    <row r="397" spans="1:7" ht="30" x14ac:dyDescent="0.2">
      <c r="A397" s="227">
        <v>395</v>
      </c>
      <c r="B397" s="223" t="s">
        <v>3411</v>
      </c>
      <c r="C397" s="225" t="s">
        <v>3412</v>
      </c>
      <c r="D397" s="224">
        <v>10000</v>
      </c>
      <c r="E397" s="223" t="s">
        <v>3401</v>
      </c>
      <c r="F397" s="232"/>
      <c r="G397" s="231"/>
    </row>
    <row r="398" spans="1:7" ht="30" x14ac:dyDescent="0.2">
      <c r="A398" s="227">
        <v>396</v>
      </c>
      <c r="B398" s="223" t="s">
        <v>3413</v>
      </c>
      <c r="C398" s="225" t="s">
        <v>3414</v>
      </c>
      <c r="D398" s="224">
        <v>65000</v>
      </c>
      <c r="E398" s="223" t="s">
        <v>3415</v>
      </c>
      <c r="F398" s="232"/>
      <c r="G398" s="231"/>
    </row>
    <row r="399" spans="1:7" ht="30" x14ac:dyDescent="0.2">
      <c r="A399" s="227">
        <v>397</v>
      </c>
      <c r="B399" s="223" t="s">
        <v>3416</v>
      </c>
      <c r="C399" s="225" t="s">
        <v>3417</v>
      </c>
      <c r="D399" s="224">
        <v>20000</v>
      </c>
      <c r="E399" s="223" t="s">
        <v>3415</v>
      </c>
      <c r="F399" s="232"/>
      <c r="G399" s="231"/>
    </row>
    <row r="400" spans="1:7" ht="30" x14ac:dyDescent="0.2">
      <c r="A400" s="227">
        <v>398</v>
      </c>
      <c r="B400" s="223" t="s">
        <v>3418</v>
      </c>
      <c r="C400" s="225" t="s">
        <v>3399</v>
      </c>
      <c r="D400" s="224">
        <v>10000</v>
      </c>
      <c r="E400" s="223" t="s">
        <v>3415</v>
      </c>
      <c r="F400" s="232"/>
      <c r="G400" s="231"/>
    </row>
    <row r="401" spans="1:7" ht="30" x14ac:dyDescent="0.2">
      <c r="A401" s="227">
        <v>399</v>
      </c>
      <c r="B401" s="223" t="s">
        <v>3419</v>
      </c>
      <c r="C401" s="225" t="s">
        <v>3420</v>
      </c>
      <c r="D401" s="224">
        <v>15000</v>
      </c>
      <c r="E401" s="223" t="s">
        <v>2139</v>
      </c>
      <c r="F401" s="232"/>
      <c r="G401" s="231"/>
    </row>
    <row r="402" spans="1:7" ht="30" x14ac:dyDescent="0.2">
      <c r="A402" s="227">
        <v>400</v>
      </c>
      <c r="B402" s="223" t="s">
        <v>2140</v>
      </c>
      <c r="C402" s="225" t="s">
        <v>3094</v>
      </c>
      <c r="D402" s="224">
        <v>15000</v>
      </c>
      <c r="E402" s="223" t="s">
        <v>2139</v>
      </c>
      <c r="F402" s="232"/>
      <c r="G402" s="231"/>
    </row>
    <row r="403" spans="1:7" ht="30" x14ac:dyDescent="0.2">
      <c r="A403" s="227">
        <v>401</v>
      </c>
      <c r="B403" s="223" t="s">
        <v>3421</v>
      </c>
      <c r="C403" s="225" t="s">
        <v>3422</v>
      </c>
      <c r="D403" s="224">
        <v>2400</v>
      </c>
      <c r="E403" s="223" t="s">
        <v>2139</v>
      </c>
      <c r="F403" s="232"/>
      <c r="G403" s="231"/>
    </row>
    <row r="404" spans="1:7" ht="30" x14ac:dyDescent="0.2">
      <c r="A404" s="227">
        <v>402</v>
      </c>
      <c r="B404" s="223" t="s">
        <v>3423</v>
      </c>
      <c r="C404" s="225" t="s">
        <v>3424</v>
      </c>
      <c r="D404" s="224">
        <v>20000</v>
      </c>
      <c r="E404" s="223" t="s">
        <v>2139</v>
      </c>
      <c r="F404" s="232"/>
      <c r="G404" s="231"/>
    </row>
    <row r="405" spans="1:7" ht="30" x14ac:dyDescent="0.2">
      <c r="A405" s="227">
        <v>403</v>
      </c>
      <c r="B405" s="223" t="s">
        <v>3425</v>
      </c>
      <c r="C405" s="225" t="s">
        <v>3422</v>
      </c>
      <c r="D405" s="224">
        <v>2500</v>
      </c>
      <c r="E405" s="223" t="s">
        <v>2139</v>
      </c>
      <c r="F405" s="232"/>
      <c r="G405" s="231"/>
    </row>
    <row r="406" spans="1:7" ht="30" x14ac:dyDescent="0.2">
      <c r="A406" s="227">
        <v>404</v>
      </c>
      <c r="B406" s="223" t="s">
        <v>3426</v>
      </c>
      <c r="C406" s="225" t="s">
        <v>3427</v>
      </c>
      <c r="D406" s="224">
        <v>2500</v>
      </c>
      <c r="E406" s="223" t="s">
        <v>2139</v>
      </c>
      <c r="F406" s="232"/>
      <c r="G406" s="231"/>
    </row>
    <row r="407" spans="1:7" ht="30" x14ac:dyDescent="0.2">
      <c r="A407" s="227">
        <v>405</v>
      </c>
      <c r="B407" s="223" t="s">
        <v>3428</v>
      </c>
      <c r="C407" s="225" t="s">
        <v>3429</v>
      </c>
      <c r="D407" s="224">
        <v>20000</v>
      </c>
      <c r="E407" s="223" t="s">
        <v>2139</v>
      </c>
      <c r="F407" s="232"/>
      <c r="G407" s="231"/>
    </row>
    <row r="408" spans="1:7" ht="45" x14ac:dyDescent="0.2">
      <c r="A408" s="227">
        <v>406</v>
      </c>
      <c r="B408" s="223" t="s">
        <v>3430</v>
      </c>
      <c r="C408" s="225" t="s">
        <v>3431</v>
      </c>
      <c r="D408" s="224">
        <v>20000</v>
      </c>
      <c r="E408" s="223" t="s">
        <v>2139</v>
      </c>
      <c r="F408" s="232"/>
      <c r="G408" s="231"/>
    </row>
    <row r="409" spans="1:7" ht="30" x14ac:dyDescent="0.2">
      <c r="A409" s="227">
        <v>407</v>
      </c>
      <c r="B409" s="223" t="s">
        <v>3432</v>
      </c>
      <c r="C409" s="225" t="s">
        <v>3433</v>
      </c>
      <c r="D409" s="224">
        <v>15000</v>
      </c>
      <c r="E409" s="223" t="s">
        <v>2139</v>
      </c>
      <c r="F409" s="232"/>
      <c r="G409" s="231"/>
    </row>
    <row r="410" spans="1:7" ht="30" x14ac:dyDescent="0.2">
      <c r="A410" s="227">
        <v>408</v>
      </c>
      <c r="B410" s="223" t="s">
        <v>3434</v>
      </c>
      <c r="C410" s="225" t="s">
        <v>3435</v>
      </c>
      <c r="D410" s="224">
        <v>50000</v>
      </c>
      <c r="E410" s="223" t="s">
        <v>3436</v>
      </c>
      <c r="F410" s="232"/>
      <c r="G410" s="231"/>
    </row>
    <row r="411" spans="1:7" ht="30" x14ac:dyDescent="0.2">
      <c r="A411" s="227">
        <v>409</v>
      </c>
      <c r="B411" s="223" t="s">
        <v>3437</v>
      </c>
      <c r="C411" s="225" t="s">
        <v>3438</v>
      </c>
      <c r="D411" s="224">
        <v>30000</v>
      </c>
      <c r="E411" s="223" t="s">
        <v>3436</v>
      </c>
      <c r="F411" s="232"/>
      <c r="G411" s="231"/>
    </row>
    <row r="412" spans="1:7" x14ac:dyDescent="0.2">
      <c r="A412" s="227">
        <v>410</v>
      </c>
      <c r="B412" s="223" t="s">
        <v>3439</v>
      </c>
      <c r="C412" s="225" t="s">
        <v>3440</v>
      </c>
      <c r="D412" s="224">
        <v>48000</v>
      </c>
      <c r="E412" s="223" t="s">
        <v>3436</v>
      </c>
      <c r="F412" s="232"/>
      <c r="G412" s="231"/>
    </row>
    <row r="413" spans="1:7" ht="30" x14ac:dyDescent="0.2">
      <c r="A413" s="227">
        <v>411</v>
      </c>
      <c r="B413" s="223" t="s">
        <v>3441</v>
      </c>
      <c r="C413" s="225" t="s">
        <v>3442</v>
      </c>
      <c r="D413" s="224">
        <v>250000</v>
      </c>
      <c r="E413" s="223" t="s">
        <v>3436</v>
      </c>
      <c r="F413" s="232"/>
      <c r="G413" s="231"/>
    </row>
    <row r="414" spans="1:7" ht="60" x14ac:dyDescent="0.2">
      <c r="A414" s="227">
        <v>412</v>
      </c>
      <c r="B414" s="223" t="s">
        <v>3443</v>
      </c>
      <c r="C414" s="225" t="s">
        <v>5259</v>
      </c>
      <c r="D414" s="224">
        <v>50000</v>
      </c>
      <c r="E414" s="223" t="s">
        <v>1619</v>
      </c>
      <c r="F414" s="232"/>
      <c r="G414" s="231"/>
    </row>
    <row r="415" spans="1:7" ht="18" x14ac:dyDescent="0.2">
      <c r="A415" s="227">
        <v>413</v>
      </c>
      <c r="B415" s="223" t="s">
        <v>1881</v>
      </c>
      <c r="C415" s="225" t="s">
        <v>5248</v>
      </c>
      <c r="D415" s="224">
        <v>15000</v>
      </c>
      <c r="E415" s="223" t="s">
        <v>1619</v>
      </c>
      <c r="F415" s="232"/>
      <c r="G415" s="231"/>
    </row>
    <row r="416" spans="1:7" x14ac:dyDescent="0.2">
      <c r="A416" s="227">
        <v>414</v>
      </c>
      <c r="B416" s="223" t="s">
        <v>3444</v>
      </c>
      <c r="C416" s="225" t="s">
        <v>3445</v>
      </c>
      <c r="D416" s="224">
        <v>40000</v>
      </c>
      <c r="E416" s="223" t="s">
        <v>1619</v>
      </c>
      <c r="F416" s="232"/>
      <c r="G416" s="231"/>
    </row>
    <row r="417" spans="1:7" x14ac:dyDescent="0.2">
      <c r="A417" s="227">
        <v>415</v>
      </c>
      <c r="B417" s="223" t="s">
        <v>3365</v>
      </c>
      <c r="C417" s="225" t="s">
        <v>3446</v>
      </c>
      <c r="D417" s="224">
        <v>15000</v>
      </c>
      <c r="E417" s="223" t="s">
        <v>3447</v>
      </c>
      <c r="F417" s="232"/>
      <c r="G417" s="231"/>
    </row>
    <row r="418" spans="1:7" x14ac:dyDescent="0.2">
      <c r="A418" s="227">
        <v>416</v>
      </c>
      <c r="B418" s="223" t="s">
        <v>3448</v>
      </c>
      <c r="C418" s="225" t="s">
        <v>3449</v>
      </c>
      <c r="D418" s="224">
        <v>15000</v>
      </c>
      <c r="E418" s="223" t="s">
        <v>3447</v>
      </c>
      <c r="F418" s="232"/>
      <c r="G418" s="231"/>
    </row>
    <row r="419" spans="1:7" x14ac:dyDescent="0.2">
      <c r="A419" s="227">
        <v>417</v>
      </c>
      <c r="B419" s="223" t="s">
        <v>3450</v>
      </c>
      <c r="C419" s="225" t="s">
        <v>3451</v>
      </c>
      <c r="D419" s="224">
        <v>15000</v>
      </c>
      <c r="E419" s="223" t="s">
        <v>3447</v>
      </c>
      <c r="F419" s="232"/>
      <c r="G419" s="231"/>
    </row>
    <row r="420" spans="1:7" x14ac:dyDescent="0.2">
      <c r="A420" s="227">
        <v>418</v>
      </c>
      <c r="B420" s="223" t="s">
        <v>3452</v>
      </c>
      <c r="C420" s="225" t="s">
        <v>3451</v>
      </c>
      <c r="D420" s="224">
        <v>15000</v>
      </c>
      <c r="E420" s="223" t="s">
        <v>3447</v>
      </c>
      <c r="F420" s="232"/>
      <c r="G420" s="231"/>
    </row>
    <row r="421" spans="1:7" x14ac:dyDescent="0.2">
      <c r="A421" s="227">
        <v>419</v>
      </c>
      <c r="B421" s="223" t="s">
        <v>3453</v>
      </c>
      <c r="C421" s="225" t="s">
        <v>3454</v>
      </c>
      <c r="D421" s="224">
        <v>15000</v>
      </c>
      <c r="E421" s="223" t="s">
        <v>3447</v>
      </c>
      <c r="F421" s="232"/>
      <c r="G421" s="231"/>
    </row>
    <row r="422" spans="1:7" ht="30" x14ac:dyDescent="0.2">
      <c r="A422" s="227">
        <v>420</v>
      </c>
      <c r="B422" s="223" t="s">
        <v>3455</v>
      </c>
      <c r="C422" s="225" t="s">
        <v>3456</v>
      </c>
      <c r="D422" s="224">
        <v>15000</v>
      </c>
      <c r="E422" s="223" t="s">
        <v>3447</v>
      </c>
      <c r="F422" s="232"/>
      <c r="G422" s="231"/>
    </row>
    <row r="423" spans="1:7" x14ac:dyDescent="0.2">
      <c r="A423" s="227">
        <v>421</v>
      </c>
      <c r="B423" s="223" t="s">
        <v>3457</v>
      </c>
      <c r="C423" s="225" t="s">
        <v>3458</v>
      </c>
      <c r="D423" s="224">
        <v>15000</v>
      </c>
      <c r="E423" s="223" t="s">
        <v>3447</v>
      </c>
      <c r="F423" s="232"/>
      <c r="G423" s="231"/>
    </row>
    <row r="424" spans="1:7" x14ac:dyDescent="0.2">
      <c r="A424" s="227">
        <v>422</v>
      </c>
      <c r="B424" s="223" t="s">
        <v>3459</v>
      </c>
      <c r="C424" s="225" t="s">
        <v>3460</v>
      </c>
      <c r="D424" s="224">
        <v>15000</v>
      </c>
      <c r="E424" s="223" t="s">
        <v>3447</v>
      </c>
      <c r="F424" s="232"/>
      <c r="G424" s="231"/>
    </row>
    <row r="425" spans="1:7" x14ac:dyDescent="0.2">
      <c r="A425" s="227">
        <v>423</v>
      </c>
      <c r="B425" s="223" t="s">
        <v>3461</v>
      </c>
      <c r="C425" s="225" t="s">
        <v>3460</v>
      </c>
      <c r="D425" s="224">
        <v>15000</v>
      </c>
      <c r="E425" s="223" t="s">
        <v>3447</v>
      </c>
      <c r="F425" s="232"/>
      <c r="G425" s="231"/>
    </row>
    <row r="426" spans="1:7" x14ac:dyDescent="0.2">
      <c r="A426" s="227">
        <v>424</v>
      </c>
      <c r="B426" s="223" t="s">
        <v>3462</v>
      </c>
      <c r="C426" s="225" t="s">
        <v>3458</v>
      </c>
      <c r="D426" s="224">
        <v>15000</v>
      </c>
      <c r="E426" s="223" t="s">
        <v>3447</v>
      </c>
      <c r="F426" s="232"/>
      <c r="G426" s="231"/>
    </row>
    <row r="427" spans="1:7" x14ac:dyDescent="0.2">
      <c r="A427" s="227">
        <v>425</v>
      </c>
      <c r="B427" s="223" t="s">
        <v>3463</v>
      </c>
      <c r="C427" s="225" t="s">
        <v>3464</v>
      </c>
      <c r="D427" s="224">
        <v>15000</v>
      </c>
      <c r="E427" s="223" t="s">
        <v>3447</v>
      </c>
      <c r="F427" s="232"/>
      <c r="G427" s="231"/>
    </row>
    <row r="428" spans="1:7" x14ac:dyDescent="0.2">
      <c r="A428" s="227">
        <v>426</v>
      </c>
      <c r="B428" s="223" t="s">
        <v>3465</v>
      </c>
      <c r="C428" s="225" t="s">
        <v>3460</v>
      </c>
      <c r="D428" s="224">
        <v>15000</v>
      </c>
      <c r="E428" s="223" t="s">
        <v>3447</v>
      </c>
      <c r="F428" s="232"/>
      <c r="G428" s="231"/>
    </row>
    <row r="429" spans="1:7" x14ac:dyDescent="0.2">
      <c r="A429" s="227">
        <v>427</v>
      </c>
      <c r="B429" s="223" t="s">
        <v>3466</v>
      </c>
      <c r="C429" s="225" t="s">
        <v>3464</v>
      </c>
      <c r="D429" s="224">
        <v>15000</v>
      </c>
      <c r="E429" s="223" t="s">
        <v>3447</v>
      </c>
      <c r="F429" s="232"/>
      <c r="G429" s="231"/>
    </row>
    <row r="430" spans="1:7" x14ac:dyDescent="0.2">
      <c r="A430" s="227">
        <v>428</v>
      </c>
      <c r="B430" s="223" t="s">
        <v>3467</v>
      </c>
      <c r="C430" s="225" t="s">
        <v>3446</v>
      </c>
      <c r="D430" s="224">
        <v>15000</v>
      </c>
      <c r="E430" s="223" t="s">
        <v>3447</v>
      </c>
      <c r="F430" s="232"/>
      <c r="G430" s="231"/>
    </row>
    <row r="431" spans="1:7" x14ac:dyDescent="0.2">
      <c r="A431" s="227">
        <v>429</v>
      </c>
      <c r="B431" s="223" t="s">
        <v>3468</v>
      </c>
      <c r="C431" s="225" t="s">
        <v>3464</v>
      </c>
      <c r="D431" s="224">
        <v>15000</v>
      </c>
      <c r="E431" s="223" t="s">
        <v>3447</v>
      </c>
      <c r="F431" s="232"/>
      <c r="G431" s="231"/>
    </row>
    <row r="432" spans="1:7" x14ac:dyDescent="0.2">
      <c r="A432" s="227">
        <v>430</v>
      </c>
      <c r="B432" s="223" t="s">
        <v>1902</v>
      </c>
      <c r="C432" s="225" t="s">
        <v>3454</v>
      </c>
      <c r="D432" s="224">
        <v>15000</v>
      </c>
      <c r="E432" s="223" t="s">
        <v>3447</v>
      </c>
      <c r="F432" s="232"/>
      <c r="G432" s="231"/>
    </row>
    <row r="433" spans="1:7" x14ac:dyDescent="0.2">
      <c r="A433" s="227">
        <v>431</v>
      </c>
      <c r="B433" s="223" t="s">
        <v>3469</v>
      </c>
      <c r="C433" s="225" t="s">
        <v>3470</v>
      </c>
      <c r="D433" s="224">
        <v>15000</v>
      </c>
      <c r="E433" s="223" t="s">
        <v>3447</v>
      </c>
      <c r="F433" s="232"/>
      <c r="G433" s="231"/>
    </row>
    <row r="434" spans="1:7" x14ac:dyDescent="0.2">
      <c r="A434" s="227">
        <v>432</v>
      </c>
      <c r="B434" s="223" t="s">
        <v>3471</v>
      </c>
      <c r="C434" s="225" t="s">
        <v>3446</v>
      </c>
      <c r="D434" s="224">
        <v>15000</v>
      </c>
      <c r="E434" s="223" t="s">
        <v>3447</v>
      </c>
      <c r="F434" s="232"/>
      <c r="G434" s="231"/>
    </row>
    <row r="435" spans="1:7" x14ac:dyDescent="0.2">
      <c r="A435" s="227">
        <v>433</v>
      </c>
      <c r="B435" s="223" t="s">
        <v>3472</v>
      </c>
      <c r="C435" s="225" t="s">
        <v>3446</v>
      </c>
      <c r="D435" s="224">
        <v>15000</v>
      </c>
      <c r="E435" s="223" t="s">
        <v>3447</v>
      </c>
      <c r="F435" s="232"/>
      <c r="G435" s="231"/>
    </row>
    <row r="436" spans="1:7" x14ac:dyDescent="0.2">
      <c r="A436" s="227">
        <v>434</v>
      </c>
      <c r="B436" s="223" t="s">
        <v>3473</v>
      </c>
      <c r="C436" s="225" t="s">
        <v>3446</v>
      </c>
      <c r="D436" s="224">
        <v>15000</v>
      </c>
      <c r="E436" s="223" t="s">
        <v>3447</v>
      </c>
      <c r="F436" s="232"/>
      <c r="G436" s="231"/>
    </row>
    <row r="437" spans="1:7" x14ac:dyDescent="0.2">
      <c r="A437" s="227">
        <v>435</v>
      </c>
      <c r="B437" s="223" t="s">
        <v>3474</v>
      </c>
      <c r="C437" s="225" t="s">
        <v>3475</v>
      </c>
      <c r="D437" s="224">
        <v>15000</v>
      </c>
      <c r="E437" s="223" t="s">
        <v>3447</v>
      </c>
      <c r="F437" s="232"/>
      <c r="G437" s="231"/>
    </row>
    <row r="438" spans="1:7" x14ac:dyDescent="0.2">
      <c r="A438" s="227">
        <v>436</v>
      </c>
      <c r="B438" s="223" t="s">
        <v>2402</v>
      </c>
      <c r="C438" s="225" t="s">
        <v>3476</v>
      </c>
      <c r="D438" s="224">
        <v>15000</v>
      </c>
      <c r="E438" s="223" t="s">
        <v>3447</v>
      </c>
      <c r="F438" s="232"/>
      <c r="G438" s="231"/>
    </row>
    <row r="439" spans="1:7" x14ac:dyDescent="0.2">
      <c r="A439" s="227">
        <v>437</v>
      </c>
      <c r="B439" s="223" t="s">
        <v>3477</v>
      </c>
      <c r="C439" s="225" t="s">
        <v>3478</v>
      </c>
      <c r="D439" s="224">
        <v>15000</v>
      </c>
      <c r="E439" s="223" t="s">
        <v>3447</v>
      </c>
      <c r="F439" s="232"/>
      <c r="G439" s="231"/>
    </row>
    <row r="440" spans="1:7" x14ac:dyDescent="0.2">
      <c r="A440" s="227">
        <v>438</v>
      </c>
      <c r="B440" s="223" t="s">
        <v>3479</v>
      </c>
      <c r="C440" s="225" t="s">
        <v>3475</v>
      </c>
      <c r="D440" s="224">
        <v>15000</v>
      </c>
      <c r="E440" s="223" t="s">
        <v>3447</v>
      </c>
      <c r="F440" s="232"/>
      <c r="G440" s="231"/>
    </row>
    <row r="441" spans="1:7" x14ac:dyDescent="0.2">
      <c r="A441" s="227">
        <v>439</v>
      </c>
      <c r="B441" s="223" t="s">
        <v>3480</v>
      </c>
      <c r="C441" s="225" t="s">
        <v>3475</v>
      </c>
      <c r="D441" s="224">
        <v>15000</v>
      </c>
      <c r="E441" s="223" t="s">
        <v>3447</v>
      </c>
      <c r="F441" s="232"/>
      <c r="G441" s="231"/>
    </row>
    <row r="442" spans="1:7" x14ac:dyDescent="0.2">
      <c r="A442" s="227">
        <v>440</v>
      </c>
      <c r="B442" s="223" t="s">
        <v>3481</v>
      </c>
      <c r="C442" s="225" t="s">
        <v>3478</v>
      </c>
      <c r="D442" s="224">
        <v>15000</v>
      </c>
      <c r="E442" s="223" t="s">
        <v>3447</v>
      </c>
      <c r="F442" s="232"/>
      <c r="G442" s="231"/>
    </row>
    <row r="443" spans="1:7" x14ac:dyDescent="0.2">
      <c r="A443" s="227">
        <v>441</v>
      </c>
      <c r="B443" s="223" t="s">
        <v>3482</v>
      </c>
      <c r="C443" s="225" t="s">
        <v>3478</v>
      </c>
      <c r="D443" s="224">
        <v>15000</v>
      </c>
      <c r="E443" s="223" t="s">
        <v>3447</v>
      </c>
      <c r="F443" s="232"/>
      <c r="G443" s="231"/>
    </row>
    <row r="444" spans="1:7" x14ac:dyDescent="0.2">
      <c r="A444" s="227">
        <v>442</v>
      </c>
      <c r="B444" s="223" t="s">
        <v>3483</v>
      </c>
      <c r="C444" s="225" t="s">
        <v>3475</v>
      </c>
      <c r="D444" s="224">
        <v>15000</v>
      </c>
      <c r="E444" s="223" t="s">
        <v>3447</v>
      </c>
      <c r="F444" s="232"/>
      <c r="G444" s="231"/>
    </row>
    <row r="445" spans="1:7" x14ac:dyDescent="0.2">
      <c r="A445" s="227">
        <v>443</v>
      </c>
      <c r="B445" s="223" t="s">
        <v>3349</v>
      </c>
      <c r="C445" s="225" t="s">
        <v>3484</v>
      </c>
      <c r="D445" s="224">
        <v>15000</v>
      </c>
      <c r="E445" s="223" t="s">
        <v>3447</v>
      </c>
      <c r="F445" s="232"/>
      <c r="G445" s="231"/>
    </row>
    <row r="446" spans="1:7" x14ac:dyDescent="0.2">
      <c r="A446" s="227">
        <v>444</v>
      </c>
      <c r="B446" s="223" t="s">
        <v>3485</v>
      </c>
      <c r="C446" s="225" t="s">
        <v>3475</v>
      </c>
      <c r="D446" s="224">
        <v>15000</v>
      </c>
      <c r="E446" s="223" t="s">
        <v>3447</v>
      </c>
      <c r="F446" s="232"/>
      <c r="G446" s="231"/>
    </row>
    <row r="447" spans="1:7" x14ac:dyDescent="0.2">
      <c r="A447" s="227">
        <v>445</v>
      </c>
      <c r="B447" s="223" t="s">
        <v>3486</v>
      </c>
      <c r="C447" s="225" t="s">
        <v>3484</v>
      </c>
      <c r="D447" s="224">
        <v>15000</v>
      </c>
      <c r="E447" s="223" t="s">
        <v>3447</v>
      </c>
      <c r="F447" s="232"/>
      <c r="G447" s="231"/>
    </row>
    <row r="448" spans="1:7" x14ac:dyDescent="0.2">
      <c r="A448" s="227">
        <v>446</v>
      </c>
      <c r="B448" s="223" t="s">
        <v>3487</v>
      </c>
      <c r="C448" s="225" t="s">
        <v>3449</v>
      </c>
      <c r="D448" s="224">
        <v>15000</v>
      </c>
      <c r="E448" s="223" t="s">
        <v>3447</v>
      </c>
      <c r="F448" s="232"/>
      <c r="G448" s="231"/>
    </row>
    <row r="449" spans="1:7" ht="30" x14ac:dyDescent="0.2">
      <c r="A449" s="227">
        <v>447</v>
      </c>
      <c r="B449" s="223" t="s">
        <v>3488</v>
      </c>
      <c r="C449" s="225" t="s">
        <v>3475</v>
      </c>
      <c r="D449" s="224">
        <v>15000</v>
      </c>
      <c r="E449" s="223" t="s">
        <v>3447</v>
      </c>
      <c r="F449" s="232"/>
      <c r="G449" s="231"/>
    </row>
    <row r="450" spans="1:7" ht="45" x14ac:dyDescent="0.2">
      <c r="A450" s="227">
        <v>448</v>
      </c>
      <c r="B450" s="223" t="s">
        <v>3489</v>
      </c>
      <c r="C450" s="225" t="s">
        <v>3490</v>
      </c>
      <c r="D450" s="224">
        <v>21000</v>
      </c>
      <c r="E450" s="223" t="s">
        <v>3491</v>
      </c>
      <c r="F450" s="232"/>
      <c r="G450" s="231"/>
    </row>
    <row r="451" spans="1:7" ht="45" x14ac:dyDescent="0.2">
      <c r="A451" s="227">
        <v>449</v>
      </c>
      <c r="B451" s="223" t="s">
        <v>3492</v>
      </c>
      <c r="C451" s="225" t="s">
        <v>3493</v>
      </c>
      <c r="D451" s="224">
        <v>20000</v>
      </c>
      <c r="E451" s="223" t="s">
        <v>3494</v>
      </c>
      <c r="F451" s="232"/>
      <c r="G451" s="231"/>
    </row>
    <row r="452" spans="1:7" ht="18" x14ac:dyDescent="0.2">
      <c r="A452" s="227">
        <v>450</v>
      </c>
      <c r="B452" s="223" t="s">
        <v>3495</v>
      </c>
      <c r="C452" s="225" t="s">
        <v>5244</v>
      </c>
      <c r="D452" s="224">
        <v>5000</v>
      </c>
      <c r="E452" s="223" t="s">
        <v>3496</v>
      </c>
      <c r="F452" s="232"/>
      <c r="G452" s="231"/>
    </row>
    <row r="453" spans="1:7" ht="18" x14ac:dyDescent="0.2">
      <c r="A453" s="227">
        <v>451</v>
      </c>
      <c r="B453" s="223" t="s">
        <v>3497</v>
      </c>
      <c r="C453" s="225" t="s">
        <v>5241</v>
      </c>
      <c r="D453" s="224">
        <v>5000</v>
      </c>
      <c r="E453" s="223" t="s">
        <v>3496</v>
      </c>
      <c r="F453" s="232"/>
      <c r="G453" s="231"/>
    </row>
    <row r="454" spans="1:7" ht="18" x14ac:dyDescent="0.2">
      <c r="A454" s="227">
        <v>452</v>
      </c>
      <c r="B454" s="223" t="s">
        <v>3498</v>
      </c>
      <c r="C454" s="225" t="s">
        <v>5241</v>
      </c>
      <c r="D454" s="224">
        <v>5000</v>
      </c>
      <c r="E454" s="223" t="s">
        <v>3496</v>
      </c>
      <c r="F454" s="232"/>
      <c r="G454" s="231"/>
    </row>
    <row r="455" spans="1:7" ht="18" x14ac:dyDescent="0.2">
      <c r="A455" s="227">
        <v>453</v>
      </c>
      <c r="B455" s="223" t="s">
        <v>3499</v>
      </c>
      <c r="C455" s="225" t="s">
        <v>5244</v>
      </c>
      <c r="D455" s="224">
        <v>5000</v>
      </c>
      <c r="E455" s="223" t="s">
        <v>3496</v>
      </c>
      <c r="F455" s="232"/>
      <c r="G455" s="231"/>
    </row>
    <row r="456" spans="1:7" ht="18" x14ac:dyDescent="0.2">
      <c r="A456" s="227">
        <v>454</v>
      </c>
      <c r="B456" s="223" t="s">
        <v>3500</v>
      </c>
      <c r="C456" s="225" t="s">
        <v>5241</v>
      </c>
      <c r="D456" s="224">
        <v>5000</v>
      </c>
      <c r="E456" s="223" t="s">
        <v>3496</v>
      </c>
      <c r="F456" s="232"/>
      <c r="G456" s="231"/>
    </row>
    <row r="457" spans="1:7" ht="18" x14ac:dyDescent="0.2">
      <c r="A457" s="227">
        <v>455</v>
      </c>
      <c r="B457" s="223" t="s">
        <v>3501</v>
      </c>
      <c r="C457" s="225" t="s">
        <v>5248</v>
      </c>
      <c r="D457" s="224">
        <v>5000</v>
      </c>
      <c r="E457" s="223" t="s">
        <v>3496</v>
      </c>
      <c r="F457" s="232"/>
      <c r="G457" s="231"/>
    </row>
    <row r="458" spans="1:7" ht="18" x14ac:dyDescent="0.2">
      <c r="A458" s="227">
        <v>456</v>
      </c>
      <c r="B458" s="223" t="s">
        <v>3502</v>
      </c>
      <c r="C458" s="225" t="s">
        <v>5248</v>
      </c>
      <c r="D458" s="224">
        <v>5000</v>
      </c>
      <c r="E458" s="223" t="s">
        <v>3496</v>
      </c>
      <c r="F458" s="232"/>
      <c r="G458" s="231"/>
    </row>
    <row r="459" spans="1:7" ht="18" x14ac:dyDescent="0.2">
      <c r="A459" s="227">
        <v>457</v>
      </c>
      <c r="B459" s="223" t="s">
        <v>3503</v>
      </c>
      <c r="C459" s="225" t="s">
        <v>5248</v>
      </c>
      <c r="D459" s="224">
        <v>5000</v>
      </c>
      <c r="E459" s="223" t="s">
        <v>3496</v>
      </c>
      <c r="F459" s="232"/>
      <c r="G459" s="231"/>
    </row>
    <row r="460" spans="1:7" ht="18" x14ac:dyDescent="0.2">
      <c r="A460" s="227">
        <v>458</v>
      </c>
      <c r="B460" s="223" t="s">
        <v>3504</v>
      </c>
      <c r="C460" s="225" t="s">
        <v>5243</v>
      </c>
      <c r="D460" s="224">
        <v>5000</v>
      </c>
      <c r="E460" s="223" t="s">
        <v>3496</v>
      </c>
      <c r="F460" s="232"/>
      <c r="G460" s="231"/>
    </row>
    <row r="461" spans="1:7" ht="18" x14ac:dyDescent="0.2">
      <c r="A461" s="227">
        <v>459</v>
      </c>
      <c r="B461" s="223" t="s">
        <v>3505</v>
      </c>
      <c r="C461" s="225" t="s">
        <v>5243</v>
      </c>
      <c r="D461" s="224">
        <v>5000</v>
      </c>
      <c r="E461" s="223" t="s">
        <v>3496</v>
      </c>
      <c r="F461" s="232"/>
      <c r="G461" s="231"/>
    </row>
    <row r="462" spans="1:7" ht="18" x14ac:dyDescent="0.2">
      <c r="A462" s="227">
        <v>460</v>
      </c>
      <c r="B462" s="223" t="s">
        <v>2988</v>
      </c>
      <c r="C462" s="225" t="s">
        <v>5244</v>
      </c>
      <c r="D462" s="224">
        <v>5000</v>
      </c>
      <c r="E462" s="223" t="s">
        <v>3496</v>
      </c>
      <c r="F462" s="232"/>
      <c r="G462" s="231"/>
    </row>
    <row r="463" spans="1:7" ht="18" x14ac:dyDescent="0.2">
      <c r="A463" s="227">
        <v>461</v>
      </c>
      <c r="B463" s="223" t="s">
        <v>3506</v>
      </c>
      <c r="C463" s="225" t="s">
        <v>5244</v>
      </c>
      <c r="D463" s="224">
        <v>5000</v>
      </c>
      <c r="E463" s="223" t="s">
        <v>3496</v>
      </c>
      <c r="F463" s="232"/>
      <c r="G463" s="231"/>
    </row>
    <row r="464" spans="1:7" ht="18" x14ac:dyDescent="0.2">
      <c r="A464" s="227">
        <v>462</v>
      </c>
      <c r="B464" s="223" t="s">
        <v>3022</v>
      </c>
      <c r="C464" s="225" t="s">
        <v>5241</v>
      </c>
      <c r="D464" s="224">
        <v>5000</v>
      </c>
      <c r="E464" s="223" t="s">
        <v>3496</v>
      </c>
      <c r="F464" s="232"/>
      <c r="G464" s="231"/>
    </row>
    <row r="465" spans="1:7" ht="18" x14ac:dyDescent="0.2">
      <c r="A465" s="227">
        <v>463</v>
      </c>
      <c r="B465" s="223" t="s">
        <v>3507</v>
      </c>
      <c r="C465" s="225" t="s">
        <v>5244</v>
      </c>
      <c r="D465" s="224">
        <v>5000</v>
      </c>
      <c r="E465" s="223" t="s">
        <v>3496</v>
      </c>
      <c r="F465" s="232"/>
      <c r="G465" s="231"/>
    </row>
    <row r="466" spans="1:7" ht="18" x14ac:dyDescent="0.2">
      <c r="A466" s="227">
        <v>464</v>
      </c>
      <c r="B466" s="223" t="s">
        <v>3508</v>
      </c>
      <c r="C466" s="225" t="s">
        <v>5244</v>
      </c>
      <c r="D466" s="224">
        <v>5000</v>
      </c>
      <c r="E466" s="223" t="s">
        <v>3496</v>
      </c>
      <c r="F466" s="232"/>
      <c r="G466" s="231"/>
    </row>
    <row r="467" spans="1:7" ht="18" x14ac:dyDescent="0.2">
      <c r="A467" s="227">
        <v>465</v>
      </c>
      <c r="B467" s="223" t="s">
        <v>3509</v>
      </c>
      <c r="C467" s="225" t="s">
        <v>5244</v>
      </c>
      <c r="D467" s="224">
        <v>5000</v>
      </c>
      <c r="E467" s="223" t="s">
        <v>3496</v>
      </c>
      <c r="F467" s="232"/>
      <c r="G467" s="231"/>
    </row>
    <row r="468" spans="1:7" ht="18" x14ac:dyDescent="0.2">
      <c r="A468" s="227">
        <v>466</v>
      </c>
      <c r="B468" s="223" t="s">
        <v>3510</v>
      </c>
      <c r="C468" s="225" t="s">
        <v>5241</v>
      </c>
      <c r="D468" s="224">
        <v>5000</v>
      </c>
      <c r="E468" s="223" t="s">
        <v>3496</v>
      </c>
      <c r="F468" s="232"/>
      <c r="G468" s="231"/>
    </row>
    <row r="469" spans="1:7" ht="18" x14ac:dyDescent="0.2">
      <c r="A469" s="227">
        <v>467</v>
      </c>
      <c r="B469" s="223" t="s">
        <v>3511</v>
      </c>
      <c r="C469" s="225" t="s">
        <v>5241</v>
      </c>
      <c r="D469" s="224">
        <v>5000</v>
      </c>
      <c r="E469" s="223" t="s">
        <v>3496</v>
      </c>
      <c r="F469" s="232"/>
      <c r="G469" s="231"/>
    </row>
    <row r="470" spans="1:7" ht="18" x14ac:dyDescent="0.2">
      <c r="A470" s="227">
        <v>468</v>
      </c>
      <c r="B470" s="223" t="s">
        <v>3512</v>
      </c>
      <c r="C470" s="225" t="s">
        <v>5244</v>
      </c>
      <c r="D470" s="224">
        <v>5000</v>
      </c>
      <c r="E470" s="223" t="s">
        <v>3496</v>
      </c>
      <c r="F470" s="232"/>
      <c r="G470" s="231"/>
    </row>
    <row r="471" spans="1:7" ht="18" x14ac:dyDescent="0.2">
      <c r="A471" s="227">
        <v>469</v>
      </c>
      <c r="B471" s="223" t="s">
        <v>3513</v>
      </c>
      <c r="C471" s="225" t="s">
        <v>5244</v>
      </c>
      <c r="D471" s="224">
        <v>5000</v>
      </c>
      <c r="E471" s="223" t="s">
        <v>3496</v>
      </c>
      <c r="F471" s="232"/>
      <c r="G471" s="231"/>
    </row>
    <row r="472" spans="1:7" ht="18" x14ac:dyDescent="0.2">
      <c r="A472" s="227">
        <v>470</v>
      </c>
      <c r="B472" s="223" t="s">
        <v>3514</v>
      </c>
      <c r="C472" s="225" t="s">
        <v>5241</v>
      </c>
      <c r="D472" s="224">
        <v>5000</v>
      </c>
      <c r="E472" s="223" t="s">
        <v>3496</v>
      </c>
      <c r="F472" s="232"/>
      <c r="G472" s="231"/>
    </row>
    <row r="473" spans="1:7" ht="18" x14ac:dyDescent="0.2">
      <c r="A473" s="227">
        <v>471</v>
      </c>
      <c r="B473" s="223" t="s">
        <v>3515</v>
      </c>
      <c r="C473" s="225" t="s">
        <v>5244</v>
      </c>
      <c r="D473" s="224">
        <v>5000</v>
      </c>
      <c r="E473" s="223" t="s">
        <v>3496</v>
      </c>
      <c r="F473" s="232"/>
      <c r="G473" s="231"/>
    </row>
    <row r="474" spans="1:7" ht="18" x14ac:dyDescent="0.2">
      <c r="A474" s="227">
        <v>472</v>
      </c>
      <c r="B474" s="223" t="s">
        <v>3516</v>
      </c>
      <c r="C474" s="225" t="s">
        <v>5244</v>
      </c>
      <c r="D474" s="224">
        <v>5000</v>
      </c>
      <c r="E474" s="223" t="s">
        <v>3496</v>
      </c>
      <c r="F474" s="232"/>
      <c r="G474" s="231"/>
    </row>
    <row r="475" spans="1:7" ht="18" x14ac:dyDescent="0.2">
      <c r="A475" s="227">
        <v>473</v>
      </c>
      <c r="B475" s="223" t="s">
        <v>3517</v>
      </c>
      <c r="C475" s="225" t="s">
        <v>5248</v>
      </c>
      <c r="D475" s="224">
        <v>5000</v>
      </c>
      <c r="E475" s="223" t="s">
        <v>3496</v>
      </c>
      <c r="F475" s="232"/>
      <c r="G475" s="231"/>
    </row>
    <row r="476" spans="1:7" ht="18" x14ac:dyDescent="0.2">
      <c r="A476" s="227">
        <v>474</v>
      </c>
      <c r="B476" s="223" t="s">
        <v>3518</v>
      </c>
      <c r="C476" s="225" t="s">
        <v>5248</v>
      </c>
      <c r="D476" s="224">
        <v>5000</v>
      </c>
      <c r="E476" s="223" t="s">
        <v>3496</v>
      </c>
      <c r="F476" s="232"/>
      <c r="G476" s="231"/>
    </row>
    <row r="477" spans="1:7" ht="18" x14ac:dyDescent="0.2">
      <c r="A477" s="227">
        <v>475</v>
      </c>
      <c r="B477" s="223" t="s">
        <v>3519</v>
      </c>
      <c r="C477" s="225" t="s">
        <v>5243</v>
      </c>
      <c r="D477" s="224">
        <v>5000</v>
      </c>
      <c r="E477" s="223" t="s">
        <v>3496</v>
      </c>
      <c r="F477" s="232"/>
      <c r="G477" s="231"/>
    </row>
    <row r="478" spans="1:7" ht="18" x14ac:dyDescent="0.2">
      <c r="A478" s="227">
        <v>476</v>
      </c>
      <c r="B478" s="223" t="s">
        <v>3520</v>
      </c>
      <c r="C478" s="225" t="s">
        <v>5243</v>
      </c>
      <c r="D478" s="224">
        <v>5000</v>
      </c>
      <c r="E478" s="223" t="s">
        <v>3496</v>
      </c>
      <c r="F478" s="232"/>
      <c r="G478" s="231"/>
    </row>
    <row r="479" spans="1:7" ht="30" x14ac:dyDescent="0.2">
      <c r="A479" s="227">
        <v>477</v>
      </c>
      <c r="B479" s="223" t="s">
        <v>3521</v>
      </c>
      <c r="C479" s="225" t="s">
        <v>5243</v>
      </c>
      <c r="D479" s="224">
        <v>5000</v>
      </c>
      <c r="E479" s="223" t="s">
        <v>3496</v>
      </c>
      <c r="F479" s="232"/>
      <c r="G479" s="231"/>
    </row>
    <row r="480" spans="1:7" ht="18" x14ac:dyDescent="0.2">
      <c r="A480" s="227">
        <v>478</v>
      </c>
      <c r="B480" s="223" t="s">
        <v>3522</v>
      </c>
      <c r="C480" s="225" t="s">
        <v>5244</v>
      </c>
      <c r="D480" s="224">
        <v>5000</v>
      </c>
      <c r="E480" s="223" t="s">
        <v>3496</v>
      </c>
      <c r="F480" s="232"/>
      <c r="G480" s="231"/>
    </row>
    <row r="481" spans="1:7" ht="30" x14ac:dyDescent="0.2">
      <c r="A481" s="227">
        <v>479</v>
      </c>
      <c r="B481" s="223" t="s">
        <v>3523</v>
      </c>
      <c r="C481" s="225" t="s">
        <v>5244</v>
      </c>
      <c r="D481" s="224">
        <v>5000</v>
      </c>
      <c r="E481" s="223" t="s">
        <v>3496</v>
      </c>
      <c r="F481" s="232"/>
      <c r="G481" s="231"/>
    </row>
    <row r="482" spans="1:7" ht="18" x14ac:dyDescent="0.2">
      <c r="A482" s="227">
        <v>480</v>
      </c>
      <c r="B482" s="223" t="s">
        <v>3524</v>
      </c>
      <c r="C482" s="225" t="s">
        <v>5244</v>
      </c>
      <c r="D482" s="224">
        <v>5000</v>
      </c>
      <c r="E482" s="223" t="s">
        <v>3496</v>
      </c>
      <c r="F482" s="232"/>
      <c r="G482" s="231"/>
    </row>
    <row r="483" spans="1:7" ht="18" x14ac:dyDescent="0.2">
      <c r="A483" s="227">
        <v>481</v>
      </c>
      <c r="B483" s="223" t="s">
        <v>3525</v>
      </c>
      <c r="C483" s="225" t="s">
        <v>5244</v>
      </c>
      <c r="D483" s="224">
        <v>5000</v>
      </c>
      <c r="E483" s="223" t="s">
        <v>3496</v>
      </c>
      <c r="F483" s="232"/>
      <c r="G483" s="231"/>
    </row>
    <row r="484" spans="1:7" ht="18" x14ac:dyDescent="0.2">
      <c r="A484" s="227">
        <v>482</v>
      </c>
      <c r="B484" s="223" t="s">
        <v>3526</v>
      </c>
      <c r="C484" s="225" t="s">
        <v>5244</v>
      </c>
      <c r="D484" s="224">
        <v>5000</v>
      </c>
      <c r="E484" s="223" t="s">
        <v>3496</v>
      </c>
      <c r="F484" s="232"/>
      <c r="G484" s="231"/>
    </row>
    <row r="485" spans="1:7" ht="18" x14ac:dyDescent="0.2">
      <c r="A485" s="227">
        <v>483</v>
      </c>
      <c r="B485" s="223" t="s">
        <v>3527</v>
      </c>
      <c r="C485" s="225" t="s">
        <v>5244</v>
      </c>
      <c r="D485" s="224">
        <v>5000</v>
      </c>
      <c r="E485" s="223" t="s">
        <v>3496</v>
      </c>
      <c r="F485" s="232"/>
      <c r="G485" s="231"/>
    </row>
    <row r="486" spans="1:7" ht="18" x14ac:dyDescent="0.2">
      <c r="A486" s="227">
        <v>484</v>
      </c>
      <c r="B486" s="223" t="s">
        <v>3528</v>
      </c>
      <c r="C486" s="225" t="s">
        <v>5244</v>
      </c>
      <c r="D486" s="224">
        <v>5000</v>
      </c>
      <c r="E486" s="223" t="s">
        <v>3496</v>
      </c>
      <c r="F486" s="232"/>
      <c r="G486" s="231"/>
    </row>
    <row r="487" spans="1:7" ht="18" x14ac:dyDescent="0.2">
      <c r="A487" s="227">
        <v>485</v>
      </c>
      <c r="B487" s="223" t="s">
        <v>3529</v>
      </c>
      <c r="C487" s="225" t="s">
        <v>5248</v>
      </c>
      <c r="D487" s="224">
        <v>5000</v>
      </c>
      <c r="E487" s="223" t="s">
        <v>3496</v>
      </c>
      <c r="F487" s="232"/>
      <c r="G487" s="231"/>
    </row>
    <row r="488" spans="1:7" ht="18" x14ac:dyDescent="0.2">
      <c r="A488" s="227">
        <v>486</v>
      </c>
      <c r="B488" s="223" t="s">
        <v>3530</v>
      </c>
      <c r="C488" s="225" t="s">
        <v>5246</v>
      </c>
      <c r="D488" s="224">
        <v>5000</v>
      </c>
      <c r="E488" s="223" t="s">
        <v>3496</v>
      </c>
      <c r="F488" s="232"/>
      <c r="G488" s="231"/>
    </row>
    <row r="489" spans="1:7" ht="18" x14ac:dyDescent="0.2">
      <c r="A489" s="227">
        <v>487</v>
      </c>
      <c r="B489" s="223" t="s">
        <v>3531</v>
      </c>
      <c r="C489" s="225" t="s">
        <v>5246</v>
      </c>
      <c r="D489" s="224">
        <v>5000</v>
      </c>
      <c r="E489" s="223" t="s">
        <v>3496</v>
      </c>
      <c r="F489" s="232"/>
      <c r="G489" s="231"/>
    </row>
    <row r="490" spans="1:7" ht="18" x14ac:dyDescent="0.2">
      <c r="A490" s="227">
        <v>488</v>
      </c>
      <c r="B490" s="223" t="s">
        <v>3532</v>
      </c>
      <c r="C490" s="225" t="s">
        <v>5247</v>
      </c>
      <c r="D490" s="224">
        <v>5000</v>
      </c>
      <c r="E490" s="223" t="s">
        <v>3496</v>
      </c>
      <c r="F490" s="232"/>
      <c r="G490" s="231"/>
    </row>
    <row r="491" spans="1:7" ht="18" x14ac:dyDescent="0.2">
      <c r="A491" s="227">
        <v>489</v>
      </c>
      <c r="B491" s="223" t="s">
        <v>3533</v>
      </c>
      <c r="C491" s="225" t="s">
        <v>5247</v>
      </c>
      <c r="D491" s="224">
        <v>5000</v>
      </c>
      <c r="E491" s="223" t="s">
        <v>3496</v>
      </c>
      <c r="F491" s="232"/>
      <c r="G491" s="231"/>
    </row>
    <row r="492" spans="1:7" ht="18" x14ac:dyDescent="0.2">
      <c r="A492" s="227">
        <v>490</v>
      </c>
      <c r="B492" s="223" t="s">
        <v>3534</v>
      </c>
      <c r="C492" s="225" t="s">
        <v>5247</v>
      </c>
      <c r="D492" s="224">
        <v>5000</v>
      </c>
      <c r="E492" s="223" t="s">
        <v>3496</v>
      </c>
      <c r="F492" s="232"/>
      <c r="G492" s="231"/>
    </row>
    <row r="493" spans="1:7" ht="18" x14ac:dyDescent="0.2">
      <c r="A493" s="227">
        <v>491</v>
      </c>
      <c r="B493" s="223" t="s">
        <v>3535</v>
      </c>
      <c r="C493" s="225" t="s">
        <v>5247</v>
      </c>
      <c r="D493" s="224">
        <v>5000</v>
      </c>
      <c r="E493" s="223" t="s">
        <v>3496</v>
      </c>
      <c r="F493" s="232"/>
      <c r="G493" s="231"/>
    </row>
    <row r="494" spans="1:7" ht="18" x14ac:dyDescent="0.2">
      <c r="A494" s="227">
        <v>492</v>
      </c>
      <c r="B494" s="223" t="s">
        <v>3536</v>
      </c>
      <c r="C494" s="225" t="s">
        <v>5247</v>
      </c>
      <c r="D494" s="224">
        <v>5000</v>
      </c>
      <c r="E494" s="223" t="s">
        <v>3496</v>
      </c>
      <c r="F494" s="232"/>
      <c r="G494" s="231"/>
    </row>
    <row r="495" spans="1:7" ht="18" x14ac:dyDescent="0.2">
      <c r="A495" s="227">
        <v>493</v>
      </c>
      <c r="B495" s="223" t="s">
        <v>3537</v>
      </c>
      <c r="C495" s="225" t="s">
        <v>5247</v>
      </c>
      <c r="D495" s="224">
        <v>5000</v>
      </c>
      <c r="E495" s="223" t="s">
        <v>3496</v>
      </c>
      <c r="F495" s="232"/>
      <c r="G495" s="231"/>
    </row>
    <row r="496" spans="1:7" ht="18" x14ac:dyDescent="0.2">
      <c r="A496" s="227">
        <v>494</v>
      </c>
      <c r="B496" s="223" t="s">
        <v>3538</v>
      </c>
      <c r="C496" s="225" t="s">
        <v>5247</v>
      </c>
      <c r="D496" s="224">
        <v>5000</v>
      </c>
      <c r="E496" s="223" t="s">
        <v>3496</v>
      </c>
      <c r="F496" s="232"/>
      <c r="G496" s="231"/>
    </row>
    <row r="497" spans="1:7" ht="18" x14ac:dyDescent="0.2">
      <c r="A497" s="227">
        <v>495</v>
      </c>
      <c r="B497" s="223" t="s">
        <v>3539</v>
      </c>
      <c r="C497" s="225" t="s">
        <v>5247</v>
      </c>
      <c r="D497" s="224">
        <v>5000</v>
      </c>
      <c r="E497" s="223" t="s">
        <v>3496</v>
      </c>
      <c r="F497" s="232"/>
      <c r="G497" s="231"/>
    </row>
    <row r="498" spans="1:7" ht="18" x14ac:dyDescent="0.2">
      <c r="A498" s="227">
        <v>496</v>
      </c>
      <c r="B498" s="223" t="s">
        <v>3540</v>
      </c>
      <c r="C498" s="225" t="s">
        <v>5247</v>
      </c>
      <c r="D498" s="224">
        <v>5000</v>
      </c>
      <c r="E498" s="223" t="s">
        <v>3496</v>
      </c>
      <c r="F498" s="232"/>
      <c r="G498" s="231"/>
    </row>
    <row r="499" spans="1:7" ht="18" x14ac:dyDescent="0.2">
      <c r="A499" s="227">
        <v>497</v>
      </c>
      <c r="B499" s="223" t="s">
        <v>3541</v>
      </c>
      <c r="C499" s="225" t="s">
        <v>5241</v>
      </c>
      <c r="D499" s="224">
        <v>5000</v>
      </c>
      <c r="E499" s="223" t="s">
        <v>3496</v>
      </c>
      <c r="F499" s="232"/>
      <c r="G499" s="231"/>
    </row>
    <row r="500" spans="1:7" ht="18" x14ac:dyDescent="0.2">
      <c r="A500" s="227">
        <v>498</v>
      </c>
      <c r="B500" s="223" t="s">
        <v>3542</v>
      </c>
      <c r="C500" s="225" t="s">
        <v>5243</v>
      </c>
      <c r="D500" s="224">
        <v>5000</v>
      </c>
      <c r="E500" s="223" t="s">
        <v>3496</v>
      </c>
      <c r="F500" s="232"/>
      <c r="G500" s="231"/>
    </row>
    <row r="501" spans="1:7" ht="18" x14ac:dyDescent="0.2">
      <c r="A501" s="227">
        <v>499</v>
      </c>
      <c r="B501" s="223" t="s">
        <v>3543</v>
      </c>
      <c r="C501" s="225" t="s">
        <v>5248</v>
      </c>
      <c r="D501" s="224">
        <v>5000</v>
      </c>
      <c r="E501" s="223" t="s">
        <v>3496</v>
      </c>
      <c r="F501" s="232"/>
      <c r="G501" s="231"/>
    </row>
    <row r="502" spans="1:7" ht="30" x14ac:dyDescent="0.2">
      <c r="A502" s="227">
        <v>500</v>
      </c>
      <c r="B502" s="223" t="s">
        <v>3544</v>
      </c>
      <c r="C502" s="225" t="s">
        <v>5244</v>
      </c>
      <c r="D502" s="224">
        <v>5000</v>
      </c>
      <c r="E502" s="223" t="s">
        <v>3496</v>
      </c>
      <c r="F502" s="232"/>
      <c r="G502" s="231"/>
    </row>
    <row r="503" spans="1:7" ht="18" x14ac:dyDescent="0.2">
      <c r="A503" s="227">
        <v>501</v>
      </c>
      <c r="B503" s="223" t="s">
        <v>3545</v>
      </c>
      <c r="C503" s="225" t="s">
        <v>5244</v>
      </c>
      <c r="D503" s="224">
        <v>5000</v>
      </c>
      <c r="E503" s="223" t="s">
        <v>3496</v>
      </c>
      <c r="F503" s="232"/>
      <c r="G503" s="231"/>
    </row>
    <row r="504" spans="1:7" ht="18" x14ac:dyDescent="0.2">
      <c r="A504" s="227">
        <v>502</v>
      </c>
      <c r="B504" s="223" t="s">
        <v>3546</v>
      </c>
      <c r="C504" s="225" t="s">
        <v>5244</v>
      </c>
      <c r="D504" s="224">
        <v>5000</v>
      </c>
      <c r="E504" s="223" t="s">
        <v>3496</v>
      </c>
      <c r="F504" s="232"/>
      <c r="G504" s="231"/>
    </row>
    <row r="505" spans="1:7" ht="30" x14ac:dyDescent="0.2">
      <c r="A505" s="227">
        <v>503</v>
      </c>
      <c r="B505" s="223" t="s">
        <v>3547</v>
      </c>
      <c r="C505" s="225" t="s">
        <v>5244</v>
      </c>
      <c r="D505" s="224">
        <v>5000</v>
      </c>
      <c r="E505" s="223" t="s">
        <v>3496</v>
      </c>
      <c r="F505" s="232"/>
      <c r="G505" s="231"/>
    </row>
    <row r="506" spans="1:7" ht="18" x14ac:dyDescent="0.2">
      <c r="A506" s="227">
        <v>504</v>
      </c>
      <c r="B506" s="223" t="s">
        <v>3548</v>
      </c>
      <c r="C506" s="225" t="s">
        <v>5244</v>
      </c>
      <c r="D506" s="224">
        <v>5000</v>
      </c>
      <c r="E506" s="223" t="s">
        <v>3496</v>
      </c>
      <c r="F506" s="232"/>
      <c r="G506" s="231"/>
    </row>
    <row r="507" spans="1:7" ht="18" x14ac:dyDescent="0.2">
      <c r="A507" s="227">
        <v>505</v>
      </c>
      <c r="B507" s="223" t="s">
        <v>3549</v>
      </c>
      <c r="C507" s="225" t="s">
        <v>5244</v>
      </c>
      <c r="D507" s="224">
        <v>5000</v>
      </c>
      <c r="E507" s="223" t="s">
        <v>3496</v>
      </c>
      <c r="F507" s="232"/>
      <c r="G507" s="231"/>
    </row>
    <row r="508" spans="1:7" ht="18" x14ac:dyDescent="0.2">
      <c r="A508" s="227">
        <v>506</v>
      </c>
      <c r="B508" s="223" t="s">
        <v>1818</v>
      </c>
      <c r="C508" s="225" t="s">
        <v>5244</v>
      </c>
      <c r="D508" s="224">
        <v>5000</v>
      </c>
      <c r="E508" s="223" t="s">
        <v>3496</v>
      </c>
      <c r="F508" s="232"/>
      <c r="G508" s="231"/>
    </row>
    <row r="509" spans="1:7" ht="18" x14ac:dyDescent="0.2">
      <c r="A509" s="227">
        <v>507</v>
      </c>
      <c r="B509" s="223" t="s">
        <v>3550</v>
      </c>
      <c r="C509" s="225" t="s">
        <v>5248</v>
      </c>
      <c r="D509" s="224">
        <v>5000</v>
      </c>
      <c r="E509" s="223" t="s">
        <v>3496</v>
      </c>
      <c r="F509" s="232"/>
      <c r="G509" s="231"/>
    </row>
    <row r="510" spans="1:7" ht="18" x14ac:dyDescent="0.2">
      <c r="A510" s="227">
        <v>508</v>
      </c>
      <c r="B510" s="223" t="s">
        <v>3551</v>
      </c>
      <c r="C510" s="225" t="s">
        <v>5248</v>
      </c>
      <c r="D510" s="224">
        <v>5000</v>
      </c>
      <c r="E510" s="223" t="s">
        <v>3496</v>
      </c>
      <c r="F510" s="232"/>
      <c r="G510" s="231"/>
    </row>
    <row r="511" spans="1:7" ht="18" x14ac:dyDescent="0.2">
      <c r="A511" s="227">
        <v>509</v>
      </c>
      <c r="B511" s="223" t="s">
        <v>3552</v>
      </c>
      <c r="C511" s="225" t="s">
        <v>5248</v>
      </c>
      <c r="D511" s="224">
        <v>5000</v>
      </c>
      <c r="E511" s="223" t="s">
        <v>3496</v>
      </c>
      <c r="F511" s="232"/>
      <c r="G511" s="231"/>
    </row>
    <row r="512" spans="1:7" ht="18" x14ac:dyDescent="0.2">
      <c r="A512" s="227">
        <v>510</v>
      </c>
      <c r="B512" s="223" t="s">
        <v>191</v>
      </c>
      <c r="C512" s="225" t="s">
        <v>5248</v>
      </c>
      <c r="D512" s="224">
        <v>5000</v>
      </c>
      <c r="E512" s="223" t="s">
        <v>3496</v>
      </c>
      <c r="F512" s="232"/>
      <c r="G512" s="231"/>
    </row>
    <row r="513" spans="1:7" ht="18" x14ac:dyDescent="0.2">
      <c r="A513" s="227">
        <v>511</v>
      </c>
      <c r="B513" s="223" t="s">
        <v>3553</v>
      </c>
      <c r="C513" s="225" t="s">
        <v>5243</v>
      </c>
      <c r="D513" s="224">
        <v>5000</v>
      </c>
      <c r="E513" s="223" t="s">
        <v>3496</v>
      </c>
      <c r="F513" s="232"/>
      <c r="G513" s="231"/>
    </row>
    <row r="514" spans="1:7" ht="18" x14ac:dyDescent="0.2">
      <c r="A514" s="227">
        <v>512</v>
      </c>
      <c r="B514" s="223" t="s">
        <v>3554</v>
      </c>
      <c r="C514" s="225" t="s">
        <v>5243</v>
      </c>
      <c r="D514" s="224">
        <v>5000</v>
      </c>
      <c r="E514" s="223" t="s">
        <v>3496</v>
      </c>
      <c r="F514" s="232"/>
      <c r="G514" s="231"/>
    </row>
    <row r="515" spans="1:7" ht="18" x14ac:dyDescent="0.2">
      <c r="A515" s="227">
        <v>513</v>
      </c>
      <c r="B515" s="223" t="s">
        <v>3555</v>
      </c>
      <c r="C515" s="225" t="s">
        <v>5243</v>
      </c>
      <c r="D515" s="224">
        <v>5000</v>
      </c>
      <c r="E515" s="223" t="s">
        <v>3496</v>
      </c>
      <c r="F515" s="232"/>
      <c r="G515" s="231"/>
    </row>
    <row r="516" spans="1:7" ht="18" x14ac:dyDescent="0.2">
      <c r="A516" s="227">
        <v>514</v>
      </c>
      <c r="B516" s="223" t="s">
        <v>3556</v>
      </c>
      <c r="C516" s="225" t="s">
        <v>5248</v>
      </c>
      <c r="D516" s="224">
        <v>5000</v>
      </c>
      <c r="E516" s="223" t="s">
        <v>3496</v>
      </c>
      <c r="F516" s="232"/>
      <c r="G516" s="231"/>
    </row>
    <row r="517" spans="1:7" ht="18" x14ac:dyDescent="0.2">
      <c r="A517" s="227">
        <v>515</v>
      </c>
      <c r="B517" s="223" t="s">
        <v>3557</v>
      </c>
      <c r="C517" s="225" t="s">
        <v>5248</v>
      </c>
      <c r="D517" s="224">
        <v>5000</v>
      </c>
      <c r="E517" s="223" t="s">
        <v>3496</v>
      </c>
      <c r="F517" s="232"/>
      <c r="G517" s="231"/>
    </row>
    <row r="518" spans="1:7" ht="18" x14ac:dyDescent="0.2">
      <c r="A518" s="227">
        <v>516</v>
      </c>
      <c r="B518" s="223" t="s">
        <v>3558</v>
      </c>
      <c r="C518" s="225" t="s">
        <v>5248</v>
      </c>
      <c r="D518" s="224">
        <v>5000</v>
      </c>
      <c r="E518" s="223" t="s">
        <v>3496</v>
      </c>
      <c r="F518" s="232"/>
      <c r="G518" s="231"/>
    </row>
    <row r="519" spans="1:7" ht="18" x14ac:dyDescent="0.2">
      <c r="A519" s="227">
        <v>517</v>
      </c>
      <c r="B519" s="223" t="s">
        <v>3559</v>
      </c>
      <c r="C519" s="225" t="s">
        <v>5248</v>
      </c>
      <c r="D519" s="224">
        <v>5000</v>
      </c>
      <c r="E519" s="223" t="s">
        <v>3496</v>
      </c>
      <c r="F519" s="232"/>
      <c r="G519" s="231"/>
    </row>
    <row r="520" spans="1:7" ht="18" x14ac:dyDescent="0.2">
      <c r="A520" s="227">
        <v>518</v>
      </c>
      <c r="B520" s="223" t="s">
        <v>3560</v>
      </c>
      <c r="C520" s="225" t="s">
        <v>5248</v>
      </c>
      <c r="D520" s="224">
        <v>5000</v>
      </c>
      <c r="E520" s="223" t="s">
        <v>3496</v>
      </c>
      <c r="F520" s="232"/>
      <c r="G520" s="231"/>
    </row>
    <row r="521" spans="1:7" ht="18" x14ac:dyDescent="0.2">
      <c r="A521" s="227">
        <v>519</v>
      </c>
      <c r="B521" s="223" t="s">
        <v>3561</v>
      </c>
      <c r="C521" s="225" t="s">
        <v>5241</v>
      </c>
      <c r="D521" s="224">
        <v>5000</v>
      </c>
      <c r="E521" s="223" t="s">
        <v>3496</v>
      </c>
      <c r="F521" s="232"/>
      <c r="G521" s="231"/>
    </row>
    <row r="522" spans="1:7" ht="18" x14ac:dyDescent="0.2">
      <c r="A522" s="227">
        <v>520</v>
      </c>
      <c r="B522" s="223" t="s">
        <v>3562</v>
      </c>
      <c r="C522" s="225" t="s">
        <v>5241</v>
      </c>
      <c r="D522" s="224">
        <v>5000</v>
      </c>
      <c r="E522" s="223" t="s">
        <v>3496</v>
      </c>
      <c r="F522" s="232"/>
      <c r="G522" s="231"/>
    </row>
    <row r="523" spans="1:7" ht="18" x14ac:dyDescent="0.2">
      <c r="A523" s="227">
        <v>521</v>
      </c>
      <c r="B523" s="223" t="s">
        <v>3563</v>
      </c>
      <c r="C523" s="225" t="s">
        <v>5241</v>
      </c>
      <c r="D523" s="224">
        <v>5000</v>
      </c>
      <c r="E523" s="223" t="s">
        <v>3496</v>
      </c>
      <c r="F523" s="232"/>
      <c r="G523" s="231"/>
    </row>
    <row r="524" spans="1:7" ht="18" x14ac:dyDescent="0.2">
      <c r="A524" s="227">
        <v>522</v>
      </c>
      <c r="B524" s="223" t="s">
        <v>2255</v>
      </c>
      <c r="C524" s="225" t="s">
        <v>5241</v>
      </c>
      <c r="D524" s="224">
        <v>5000</v>
      </c>
      <c r="E524" s="223" t="s">
        <v>3496</v>
      </c>
      <c r="F524" s="232"/>
      <c r="G524" s="231"/>
    </row>
    <row r="525" spans="1:7" ht="18" x14ac:dyDescent="0.2">
      <c r="A525" s="227">
        <v>523</v>
      </c>
      <c r="B525" s="223" t="s">
        <v>3564</v>
      </c>
      <c r="C525" s="225" t="s">
        <v>5241</v>
      </c>
      <c r="D525" s="224">
        <v>5000</v>
      </c>
      <c r="E525" s="223" t="s">
        <v>3496</v>
      </c>
      <c r="F525" s="232"/>
      <c r="G525" s="231"/>
    </row>
    <row r="526" spans="1:7" ht="18" x14ac:dyDescent="0.2">
      <c r="A526" s="227">
        <v>524</v>
      </c>
      <c r="B526" s="223" t="s">
        <v>3565</v>
      </c>
      <c r="C526" s="225" t="s">
        <v>5244</v>
      </c>
      <c r="D526" s="224">
        <v>5000</v>
      </c>
      <c r="E526" s="223" t="s">
        <v>3496</v>
      </c>
      <c r="F526" s="232"/>
      <c r="G526" s="231"/>
    </row>
    <row r="527" spans="1:7" ht="30" x14ac:dyDescent="0.2">
      <c r="A527" s="227">
        <v>525</v>
      </c>
      <c r="B527" s="223" t="s">
        <v>3566</v>
      </c>
      <c r="C527" s="225" t="s">
        <v>5241</v>
      </c>
      <c r="D527" s="224">
        <v>5000</v>
      </c>
      <c r="E527" s="223" t="s">
        <v>3496</v>
      </c>
      <c r="F527" s="232"/>
      <c r="G527" s="231"/>
    </row>
    <row r="528" spans="1:7" ht="18" x14ac:dyDescent="0.2">
      <c r="A528" s="227">
        <v>526</v>
      </c>
      <c r="B528" s="223" t="s">
        <v>3567</v>
      </c>
      <c r="C528" s="225" t="s">
        <v>5241</v>
      </c>
      <c r="D528" s="224">
        <v>5000</v>
      </c>
      <c r="E528" s="223" t="s">
        <v>3496</v>
      </c>
      <c r="F528" s="232"/>
      <c r="G528" s="231"/>
    </row>
    <row r="529" spans="1:7" ht="18" x14ac:dyDescent="0.2">
      <c r="A529" s="227">
        <v>527</v>
      </c>
      <c r="B529" s="223" t="s">
        <v>3568</v>
      </c>
      <c r="C529" s="225" t="s">
        <v>5244</v>
      </c>
      <c r="D529" s="224">
        <v>5000</v>
      </c>
      <c r="E529" s="223" t="s">
        <v>3496</v>
      </c>
      <c r="F529" s="232"/>
      <c r="G529" s="231"/>
    </row>
    <row r="530" spans="1:7" ht="18" x14ac:dyDescent="0.2">
      <c r="A530" s="227">
        <v>528</v>
      </c>
      <c r="B530" s="223" t="s">
        <v>3569</v>
      </c>
      <c r="C530" s="225" t="s">
        <v>5244</v>
      </c>
      <c r="D530" s="224">
        <v>5000</v>
      </c>
      <c r="E530" s="223" t="s">
        <v>3496</v>
      </c>
      <c r="F530" s="232"/>
      <c r="G530" s="231"/>
    </row>
    <row r="531" spans="1:7" ht="18" x14ac:dyDescent="0.2">
      <c r="A531" s="227">
        <v>529</v>
      </c>
      <c r="B531" s="223" t="s">
        <v>3570</v>
      </c>
      <c r="C531" s="225" t="s">
        <v>5244</v>
      </c>
      <c r="D531" s="224">
        <v>5000</v>
      </c>
      <c r="E531" s="223" t="s">
        <v>3496</v>
      </c>
      <c r="F531" s="232"/>
      <c r="G531" s="231"/>
    </row>
    <row r="532" spans="1:7" ht="18" x14ac:dyDescent="0.2">
      <c r="A532" s="227">
        <v>530</v>
      </c>
      <c r="B532" s="223" t="s">
        <v>3571</v>
      </c>
      <c r="C532" s="225" t="s">
        <v>5241</v>
      </c>
      <c r="D532" s="224">
        <v>5000</v>
      </c>
      <c r="E532" s="223" t="s">
        <v>3496</v>
      </c>
      <c r="F532" s="232"/>
      <c r="G532" s="231"/>
    </row>
    <row r="533" spans="1:7" ht="18" x14ac:dyDescent="0.2">
      <c r="A533" s="227">
        <v>531</v>
      </c>
      <c r="B533" s="223" t="s">
        <v>3572</v>
      </c>
      <c r="C533" s="225" t="s">
        <v>5241</v>
      </c>
      <c r="D533" s="224">
        <v>5000</v>
      </c>
      <c r="E533" s="223" t="s">
        <v>3496</v>
      </c>
      <c r="F533" s="232"/>
      <c r="G533" s="231"/>
    </row>
    <row r="534" spans="1:7" ht="18" x14ac:dyDescent="0.2">
      <c r="A534" s="227">
        <v>532</v>
      </c>
      <c r="B534" s="223" t="s">
        <v>3573</v>
      </c>
      <c r="C534" s="225" t="s">
        <v>5241</v>
      </c>
      <c r="D534" s="224">
        <v>5000</v>
      </c>
      <c r="E534" s="223" t="s">
        <v>3496</v>
      </c>
      <c r="F534" s="232"/>
      <c r="G534" s="231"/>
    </row>
    <row r="535" spans="1:7" ht="18" x14ac:dyDescent="0.2">
      <c r="A535" s="227">
        <v>533</v>
      </c>
      <c r="B535" s="223" t="s">
        <v>3574</v>
      </c>
      <c r="C535" s="225" t="s">
        <v>5241</v>
      </c>
      <c r="D535" s="224">
        <v>5000</v>
      </c>
      <c r="E535" s="223" t="s">
        <v>3496</v>
      </c>
      <c r="F535" s="232"/>
      <c r="G535" s="231"/>
    </row>
    <row r="536" spans="1:7" ht="18" x14ac:dyDescent="0.2">
      <c r="A536" s="227">
        <v>534</v>
      </c>
      <c r="B536" s="223" t="s">
        <v>3575</v>
      </c>
      <c r="C536" s="225" t="s">
        <v>5241</v>
      </c>
      <c r="D536" s="224">
        <v>5000</v>
      </c>
      <c r="E536" s="223" t="s">
        <v>3496</v>
      </c>
      <c r="F536" s="232"/>
      <c r="G536" s="231"/>
    </row>
    <row r="537" spans="1:7" ht="18" x14ac:dyDescent="0.2">
      <c r="A537" s="227">
        <v>535</v>
      </c>
      <c r="B537" s="223" t="s">
        <v>3576</v>
      </c>
      <c r="C537" s="225" t="s">
        <v>5244</v>
      </c>
      <c r="D537" s="224">
        <v>5000</v>
      </c>
      <c r="E537" s="223" t="s">
        <v>3496</v>
      </c>
      <c r="F537" s="232"/>
      <c r="G537" s="231"/>
    </row>
    <row r="538" spans="1:7" ht="18" x14ac:dyDescent="0.2">
      <c r="A538" s="227">
        <v>536</v>
      </c>
      <c r="B538" s="223" t="s">
        <v>3577</v>
      </c>
      <c r="C538" s="225" t="s">
        <v>5248</v>
      </c>
      <c r="D538" s="224">
        <v>5000</v>
      </c>
      <c r="E538" s="223" t="s">
        <v>3496</v>
      </c>
      <c r="F538" s="232"/>
      <c r="G538" s="231"/>
    </row>
    <row r="539" spans="1:7" ht="18" x14ac:dyDescent="0.2">
      <c r="A539" s="227">
        <v>537</v>
      </c>
      <c r="B539" s="223" t="s">
        <v>3578</v>
      </c>
      <c r="C539" s="225" t="s">
        <v>5248</v>
      </c>
      <c r="D539" s="224">
        <v>5000</v>
      </c>
      <c r="E539" s="223" t="s">
        <v>3496</v>
      </c>
      <c r="F539" s="232"/>
      <c r="G539" s="231"/>
    </row>
    <row r="540" spans="1:7" ht="18" x14ac:dyDescent="0.2">
      <c r="A540" s="227">
        <v>538</v>
      </c>
      <c r="B540" s="223" t="s">
        <v>3579</v>
      </c>
      <c r="C540" s="225" t="s">
        <v>5248</v>
      </c>
      <c r="D540" s="224">
        <v>5000</v>
      </c>
      <c r="E540" s="223" t="s">
        <v>3496</v>
      </c>
      <c r="F540" s="232"/>
      <c r="G540" s="231"/>
    </row>
    <row r="541" spans="1:7" ht="18" x14ac:dyDescent="0.2">
      <c r="A541" s="227">
        <v>539</v>
      </c>
      <c r="B541" s="223" t="s">
        <v>3580</v>
      </c>
      <c r="C541" s="225" t="s">
        <v>5248</v>
      </c>
      <c r="D541" s="224">
        <v>5000</v>
      </c>
      <c r="E541" s="223" t="s">
        <v>3496</v>
      </c>
      <c r="F541" s="232"/>
      <c r="G541" s="231"/>
    </row>
    <row r="542" spans="1:7" ht="18" x14ac:dyDescent="0.2">
      <c r="A542" s="227">
        <v>540</v>
      </c>
      <c r="B542" s="223" t="s">
        <v>3581</v>
      </c>
      <c r="C542" s="225" t="s">
        <v>5247</v>
      </c>
      <c r="D542" s="224">
        <v>5000</v>
      </c>
      <c r="E542" s="223" t="s">
        <v>3496</v>
      </c>
      <c r="F542" s="232"/>
      <c r="G542" s="231"/>
    </row>
    <row r="543" spans="1:7" x14ac:dyDescent="0.2">
      <c r="A543" s="227">
        <v>541</v>
      </c>
      <c r="B543" s="223" t="s">
        <v>1960</v>
      </c>
      <c r="C543" s="225" t="s">
        <v>1821</v>
      </c>
      <c r="D543" s="224">
        <v>5000</v>
      </c>
      <c r="E543" s="223" t="s">
        <v>3496</v>
      </c>
      <c r="F543" s="232"/>
      <c r="G543" s="231"/>
    </row>
    <row r="544" spans="1:7" ht="18" x14ac:dyDescent="0.2">
      <c r="A544" s="227">
        <v>542</v>
      </c>
      <c r="B544" s="223" t="s">
        <v>3582</v>
      </c>
      <c r="C544" s="225" t="s">
        <v>5247</v>
      </c>
      <c r="D544" s="224">
        <v>5000</v>
      </c>
      <c r="E544" s="223" t="s">
        <v>3496</v>
      </c>
      <c r="F544" s="232"/>
      <c r="G544" s="231"/>
    </row>
    <row r="545" spans="1:7" ht="18" x14ac:dyDescent="0.2">
      <c r="A545" s="227">
        <v>543</v>
      </c>
      <c r="B545" s="223" t="s">
        <v>3583</v>
      </c>
      <c r="C545" s="225" t="s">
        <v>5247</v>
      </c>
      <c r="D545" s="224">
        <v>5000</v>
      </c>
      <c r="E545" s="223" t="s">
        <v>3496</v>
      </c>
      <c r="F545" s="232"/>
      <c r="G545" s="231"/>
    </row>
    <row r="546" spans="1:7" ht="30" x14ac:dyDescent="0.2">
      <c r="A546" s="227">
        <v>544</v>
      </c>
      <c r="B546" s="223" t="s">
        <v>3584</v>
      </c>
      <c r="C546" s="225" t="s">
        <v>5254</v>
      </c>
      <c r="D546" s="224">
        <v>5000</v>
      </c>
      <c r="E546" s="223" t="s">
        <v>3496</v>
      </c>
      <c r="F546" s="232"/>
      <c r="G546" s="231"/>
    </row>
    <row r="547" spans="1:7" ht="18" x14ac:dyDescent="0.2">
      <c r="A547" s="227">
        <v>545</v>
      </c>
      <c r="B547" s="223" t="s">
        <v>3585</v>
      </c>
      <c r="C547" s="225" t="s">
        <v>5247</v>
      </c>
      <c r="D547" s="224">
        <v>5000</v>
      </c>
      <c r="E547" s="223" t="s">
        <v>3496</v>
      </c>
      <c r="F547" s="232"/>
      <c r="G547" s="231"/>
    </row>
    <row r="548" spans="1:7" ht="18" x14ac:dyDescent="0.2">
      <c r="A548" s="227">
        <v>546</v>
      </c>
      <c r="B548" s="223" t="s">
        <v>3586</v>
      </c>
      <c r="C548" s="225" t="s">
        <v>5247</v>
      </c>
      <c r="D548" s="224">
        <v>5000</v>
      </c>
      <c r="E548" s="223" t="s">
        <v>3496</v>
      </c>
      <c r="F548" s="232"/>
      <c r="G548" s="231"/>
    </row>
    <row r="549" spans="1:7" ht="18" x14ac:dyDescent="0.2">
      <c r="A549" s="227">
        <v>547</v>
      </c>
      <c r="B549" s="223" t="s">
        <v>3587</v>
      </c>
      <c r="C549" s="225" t="s">
        <v>5247</v>
      </c>
      <c r="D549" s="224">
        <v>5000</v>
      </c>
      <c r="E549" s="223" t="s">
        <v>3496</v>
      </c>
      <c r="F549" s="232"/>
      <c r="G549" s="231"/>
    </row>
    <row r="550" spans="1:7" ht="30" x14ac:dyDescent="0.2">
      <c r="A550" s="227">
        <v>548</v>
      </c>
      <c r="B550" s="223" t="s">
        <v>3588</v>
      </c>
      <c r="C550" s="225" t="s">
        <v>5244</v>
      </c>
      <c r="D550" s="224">
        <v>5000</v>
      </c>
      <c r="E550" s="223" t="s">
        <v>3496</v>
      </c>
      <c r="F550" s="232"/>
      <c r="G550" s="231"/>
    </row>
    <row r="551" spans="1:7" ht="18" x14ac:dyDescent="0.2">
      <c r="A551" s="227">
        <v>549</v>
      </c>
      <c r="B551" s="223" t="s">
        <v>3589</v>
      </c>
      <c r="C551" s="225" t="s">
        <v>5244</v>
      </c>
      <c r="D551" s="224">
        <v>5000</v>
      </c>
      <c r="E551" s="223" t="s">
        <v>3496</v>
      </c>
      <c r="F551" s="232"/>
      <c r="G551" s="231"/>
    </row>
    <row r="552" spans="1:7" ht="18" x14ac:dyDescent="0.2">
      <c r="A552" s="227">
        <v>550</v>
      </c>
      <c r="B552" s="223" t="s">
        <v>3590</v>
      </c>
      <c r="C552" s="225" t="s">
        <v>5244</v>
      </c>
      <c r="D552" s="224">
        <v>5000</v>
      </c>
      <c r="E552" s="223" t="s">
        <v>3496</v>
      </c>
      <c r="F552" s="232"/>
      <c r="G552" s="231"/>
    </row>
    <row r="553" spans="1:7" ht="18" x14ac:dyDescent="0.2">
      <c r="A553" s="227">
        <v>551</v>
      </c>
      <c r="B553" s="223" t="s">
        <v>3591</v>
      </c>
      <c r="C553" s="225" t="s">
        <v>5244</v>
      </c>
      <c r="D553" s="224">
        <v>5000</v>
      </c>
      <c r="E553" s="223" t="s">
        <v>3496</v>
      </c>
      <c r="F553" s="232"/>
      <c r="G553" s="231"/>
    </row>
    <row r="554" spans="1:7" ht="18" x14ac:dyDescent="0.2">
      <c r="A554" s="227">
        <v>552</v>
      </c>
      <c r="B554" s="223" t="s">
        <v>3592</v>
      </c>
      <c r="C554" s="225" t="s">
        <v>5244</v>
      </c>
      <c r="D554" s="224">
        <v>5000</v>
      </c>
      <c r="E554" s="223" t="s">
        <v>3496</v>
      </c>
      <c r="F554" s="232"/>
      <c r="G554" s="231"/>
    </row>
    <row r="555" spans="1:7" ht="18" x14ac:dyDescent="0.2">
      <c r="A555" s="227">
        <v>553</v>
      </c>
      <c r="B555" s="223" t="s">
        <v>3593</v>
      </c>
      <c r="C555" s="225" t="s">
        <v>5244</v>
      </c>
      <c r="D555" s="224">
        <v>5000</v>
      </c>
      <c r="E555" s="223" t="s">
        <v>3496</v>
      </c>
      <c r="F555" s="232"/>
      <c r="G555" s="231"/>
    </row>
    <row r="556" spans="1:7" ht="18" x14ac:dyDescent="0.2">
      <c r="A556" s="227">
        <v>554</v>
      </c>
      <c r="B556" s="223" t="s">
        <v>3594</v>
      </c>
      <c r="C556" s="225" t="s">
        <v>5241</v>
      </c>
      <c r="D556" s="224">
        <v>5000</v>
      </c>
      <c r="E556" s="223" t="s">
        <v>3496</v>
      </c>
      <c r="F556" s="232"/>
      <c r="G556" s="231"/>
    </row>
    <row r="557" spans="1:7" ht="18" x14ac:dyDescent="0.2">
      <c r="A557" s="227">
        <v>555</v>
      </c>
      <c r="B557" s="223" t="s">
        <v>3595</v>
      </c>
      <c r="C557" s="225" t="s">
        <v>5241</v>
      </c>
      <c r="D557" s="224">
        <v>5000</v>
      </c>
      <c r="E557" s="223" t="s">
        <v>3496</v>
      </c>
      <c r="F557" s="232"/>
      <c r="G557" s="231"/>
    </row>
    <row r="558" spans="1:7" ht="18" x14ac:dyDescent="0.2">
      <c r="A558" s="227">
        <v>556</v>
      </c>
      <c r="B558" s="223" t="s">
        <v>3596</v>
      </c>
      <c r="C558" s="225" t="s">
        <v>5241</v>
      </c>
      <c r="D558" s="224">
        <v>5000</v>
      </c>
      <c r="E558" s="223" t="s">
        <v>3496</v>
      </c>
      <c r="F558" s="232"/>
      <c r="G558" s="231"/>
    </row>
    <row r="559" spans="1:7" ht="18" x14ac:dyDescent="0.2">
      <c r="A559" s="227">
        <v>557</v>
      </c>
      <c r="B559" s="223" t="s">
        <v>3597</v>
      </c>
      <c r="C559" s="225" t="s">
        <v>5241</v>
      </c>
      <c r="D559" s="224">
        <v>5000</v>
      </c>
      <c r="E559" s="223" t="s">
        <v>3496</v>
      </c>
      <c r="F559" s="232"/>
      <c r="G559" s="231"/>
    </row>
    <row r="560" spans="1:7" ht="18" x14ac:dyDescent="0.2">
      <c r="A560" s="227">
        <v>558</v>
      </c>
      <c r="B560" s="223" t="s">
        <v>3598</v>
      </c>
      <c r="C560" s="225" t="s">
        <v>5241</v>
      </c>
      <c r="D560" s="224">
        <v>5000</v>
      </c>
      <c r="E560" s="223" t="s">
        <v>3496</v>
      </c>
      <c r="F560" s="232"/>
      <c r="G560" s="231"/>
    </row>
    <row r="561" spans="1:7" ht="18" x14ac:dyDescent="0.2">
      <c r="A561" s="227">
        <v>559</v>
      </c>
      <c r="B561" s="223" t="s">
        <v>3599</v>
      </c>
      <c r="C561" s="225" t="s">
        <v>5241</v>
      </c>
      <c r="D561" s="224">
        <v>5000</v>
      </c>
      <c r="E561" s="223" t="s">
        <v>3496</v>
      </c>
      <c r="F561" s="232"/>
      <c r="G561" s="231"/>
    </row>
    <row r="562" spans="1:7" ht="18" x14ac:dyDescent="0.2">
      <c r="A562" s="227">
        <v>560</v>
      </c>
      <c r="B562" s="223" t="s">
        <v>3600</v>
      </c>
      <c r="C562" s="225" t="s">
        <v>5241</v>
      </c>
      <c r="D562" s="224">
        <v>5000</v>
      </c>
      <c r="E562" s="223" t="s">
        <v>3496</v>
      </c>
      <c r="F562" s="232"/>
      <c r="G562" s="231"/>
    </row>
    <row r="563" spans="1:7" ht="18" x14ac:dyDescent="0.2">
      <c r="A563" s="227">
        <v>561</v>
      </c>
      <c r="B563" s="223" t="s">
        <v>3601</v>
      </c>
      <c r="C563" s="225" t="s">
        <v>5241</v>
      </c>
      <c r="D563" s="224">
        <v>5000</v>
      </c>
      <c r="E563" s="223" t="s">
        <v>3496</v>
      </c>
      <c r="F563" s="232"/>
      <c r="G563" s="231"/>
    </row>
    <row r="564" spans="1:7" ht="18" x14ac:dyDescent="0.2">
      <c r="A564" s="227">
        <v>562</v>
      </c>
      <c r="B564" s="223" t="s">
        <v>3602</v>
      </c>
      <c r="C564" s="225" t="s">
        <v>5241</v>
      </c>
      <c r="D564" s="224">
        <v>5000</v>
      </c>
      <c r="E564" s="223" t="s">
        <v>3496</v>
      </c>
      <c r="F564" s="232"/>
      <c r="G564" s="231"/>
    </row>
    <row r="565" spans="1:7" ht="18" x14ac:dyDescent="0.2">
      <c r="A565" s="227">
        <v>563</v>
      </c>
      <c r="B565" s="223" t="s">
        <v>3603</v>
      </c>
      <c r="C565" s="225" t="s">
        <v>5241</v>
      </c>
      <c r="D565" s="224">
        <v>5000</v>
      </c>
      <c r="E565" s="223" t="s">
        <v>3496</v>
      </c>
      <c r="F565" s="232"/>
      <c r="G565" s="231"/>
    </row>
    <row r="566" spans="1:7" ht="18" x14ac:dyDescent="0.2">
      <c r="A566" s="227">
        <v>564</v>
      </c>
      <c r="B566" s="223" t="s">
        <v>3604</v>
      </c>
      <c r="C566" s="225" t="s">
        <v>5241</v>
      </c>
      <c r="D566" s="224">
        <v>5000</v>
      </c>
      <c r="E566" s="223" t="s">
        <v>3496</v>
      </c>
      <c r="F566" s="232"/>
      <c r="G566" s="231"/>
    </row>
    <row r="567" spans="1:7" ht="18" x14ac:dyDescent="0.2">
      <c r="A567" s="227">
        <v>565</v>
      </c>
      <c r="B567" s="223" t="s">
        <v>3605</v>
      </c>
      <c r="C567" s="225" t="s">
        <v>5241</v>
      </c>
      <c r="D567" s="224">
        <v>5000</v>
      </c>
      <c r="E567" s="223" t="s">
        <v>3496</v>
      </c>
      <c r="F567" s="232"/>
      <c r="G567" s="231"/>
    </row>
    <row r="568" spans="1:7" ht="18" x14ac:dyDescent="0.2">
      <c r="A568" s="227">
        <v>566</v>
      </c>
      <c r="B568" s="223" t="s">
        <v>3606</v>
      </c>
      <c r="C568" s="225" t="s">
        <v>5241</v>
      </c>
      <c r="D568" s="224">
        <v>5000</v>
      </c>
      <c r="E568" s="223" t="s">
        <v>3496</v>
      </c>
      <c r="F568" s="232"/>
      <c r="G568" s="231"/>
    </row>
    <row r="569" spans="1:7" ht="18" x14ac:dyDescent="0.2">
      <c r="A569" s="227">
        <v>567</v>
      </c>
      <c r="B569" s="223" t="s">
        <v>3607</v>
      </c>
      <c r="C569" s="225" t="s">
        <v>5241</v>
      </c>
      <c r="D569" s="224">
        <v>5000</v>
      </c>
      <c r="E569" s="223" t="s">
        <v>3496</v>
      </c>
      <c r="F569" s="232"/>
      <c r="G569" s="231"/>
    </row>
    <row r="570" spans="1:7" ht="18" x14ac:dyDescent="0.2">
      <c r="A570" s="227">
        <v>568</v>
      </c>
      <c r="B570" s="223" t="s">
        <v>3608</v>
      </c>
      <c r="C570" s="225" t="s">
        <v>5241</v>
      </c>
      <c r="D570" s="224">
        <v>5000</v>
      </c>
      <c r="E570" s="223" t="s">
        <v>3496</v>
      </c>
      <c r="F570" s="232"/>
      <c r="G570" s="231"/>
    </row>
    <row r="571" spans="1:7" ht="18" x14ac:dyDescent="0.2">
      <c r="A571" s="227">
        <v>569</v>
      </c>
      <c r="B571" s="223" t="s">
        <v>3609</v>
      </c>
      <c r="C571" s="225" t="s">
        <v>5241</v>
      </c>
      <c r="D571" s="224">
        <v>5000</v>
      </c>
      <c r="E571" s="223" t="s">
        <v>3496</v>
      </c>
      <c r="F571" s="232"/>
      <c r="G571" s="231"/>
    </row>
    <row r="572" spans="1:7" ht="18" x14ac:dyDescent="0.2">
      <c r="A572" s="227">
        <v>570</v>
      </c>
      <c r="B572" s="223" t="s">
        <v>3610</v>
      </c>
      <c r="C572" s="225" t="s">
        <v>5241</v>
      </c>
      <c r="D572" s="224">
        <v>5000</v>
      </c>
      <c r="E572" s="223" t="s">
        <v>3496</v>
      </c>
      <c r="F572" s="232"/>
      <c r="G572" s="231"/>
    </row>
    <row r="573" spans="1:7" ht="18" x14ac:dyDescent="0.2">
      <c r="A573" s="227">
        <v>571</v>
      </c>
      <c r="B573" s="223" t="s">
        <v>3611</v>
      </c>
      <c r="C573" s="225" t="s">
        <v>5241</v>
      </c>
      <c r="D573" s="224">
        <v>5000</v>
      </c>
      <c r="E573" s="223" t="s">
        <v>3496</v>
      </c>
      <c r="F573" s="232"/>
      <c r="G573" s="231"/>
    </row>
    <row r="574" spans="1:7" ht="18" x14ac:dyDescent="0.2">
      <c r="A574" s="227">
        <v>572</v>
      </c>
      <c r="B574" s="223" t="s">
        <v>3612</v>
      </c>
      <c r="C574" s="225" t="s">
        <v>5241</v>
      </c>
      <c r="D574" s="224">
        <v>5000</v>
      </c>
      <c r="E574" s="223" t="s">
        <v>3496</v>
      </c>
      <c r="F574" s="232"/>
      <c r="G574" s="231"/>
    </row>
    <row r="575" spans="1:7" ht="45" x14ac:dyDescent="0.2">
      <c r="A575" s="227">
        <v>573</v>
      </c>
      <c r="B575" s="223" t="s">
        <v>3613</v>
      </c>
      <c r="C575" s="225" t="s">
        <v>3614</v>
      </c>
      <c r="D575" s="224">
        <v>34800</v>
      </c>
      <c r="E575" s="223" t="s">
        <v>3615</v>
      </c>
      <c r="F575" s="232"/>
      <c r="G575" s="231"/>
    </row>
    <row r="576" spans="1:7" ht="30" x14ac:dyDescent="0.2">
      <c r="A576" s="227">
        <v>574</v>
      </c>
      <c r="B576" s="223" t="s">
        <v>3616</v>
      </c>
      <c r="C576" s="225" t="s">
        <v>3617</v>
      </c>
      <c r="D576" s="224">
        <v>30000</v>
      </c>
      <c r="E576" s="223" t="s">
        <v>3615</v>
      </c>
      <c r="F576" s="232"/>
      <c r="G576" s="231"/>
    </row>
    <row r="577" spans="1:7" x14ac:dyDescent="0.2">
      <c r="A577" s="227">
        <v>575</v>
      </c>
      <c r="B577" s="223" t="s">
        <v>3618</v>
      </c>
      <c r="C577" s="225" t="s">
        <v>3619</v>
      </c>
      <c r="D577" s="224">
        <v>8405</v>
      </c>
      <c r="E577" s="223" t="s">
        <v>3620</v>
      </c>
      <c r="F577" s="232"/>
      <c r="G577" s="231"/>
    </row>
    <row r="578" spans="1:7" x14ac:dyDescent="0.2">
      <c r="A578" s="227">
        <v>576</v>
      </c>
      <c r="B578" s="223" t="s">
        <v>3621</v>
      </c>
      <c r="C578" s="225" t="s">
        <v>3619</v>
      </c>
      <c r="D578" s="224">
        <v>8540</v>
      </c>
      <c r="E578" s="223" t="s">
        <v>3620</v>
      </c>
      <c r="F578" s="232"/>
      <c r="G578" s="231"/>
    </row>
    <row r="579" spans="1:7" ht="30" x14ac:dyDescent="0.2">
      <c r="A579" s="227">
        <v>577</v>
      </c>
      <c r="B579" s="223" t="s">
        <v>3622</v>
      </c>
      <c r="C579" s="225" t="s">
        <v>3623</v>
      </c>
      <c r="D579" s="224">
        <v>45620</v>
      </c>
      <c r="E579" s="223" t="s">
        <v>3620</v>
      </c>
      <c r="F579" s="232"/>
      <c r="G579" s="231"/>
    </row>
    <row r="580" spans="1:7" ht="30" x14ac:dyDescent="0.2">
      <c r="A580" s="227">
        <v>578</v>
      </c>
      <c r="B580" s="223" t="s">
        <v>3624</v>
      </c>
      <c r="C580" s="225" t="s">
        <v>3625</v>
      </c>
      <c r="D580" s="224">
        <v>34430</v>
      </c>
      <c r="E580" s="223" t="s">
        <v>3620</v>
      </c>
      <c r="F580" s="232"/>
      <c r="G580" s="231"/>
    </row>
    <row r="581" spans="1:7" ht="30" x14ac:dyDescent="0.2">
      <c r="A581" s="227">
        <v>579</v>
      </c>
      <c r="B581" s="223" t="s">
        <v>3626</v>
      </c>
      <c r="C581" s="225" t="s">
        <v>1679</v>
      </c>
      <c r="D581" s="224">
        <v>20000</v>
      </c>
      <c r="E581" s="223" t="s">
        <v>3627</v>
      </c>
      <c r="F581" s="232"/>
      <c r="G581" s="231"/>
    </row>
    <row r="582" spans="1:7" ht="30" x14ac:dyDescent="0.2">
      <c r="A582" s="227">
        <v>580</v>
      </c>
      <c r="B582" s="223" t="s">
        <v>3628</v>
      </c>
      <c r="C582" s="225" t="s">
        <v>3629</v>
      </c>
      <c r="D582" s="224">
        <v>20000</v>
      </c>
      <c r="E582" s="223" t="s">
        <v>3627</v>
      </c>
      <c r="F582" s="232"/>
      <c r="G582" s="231"/>
    </row>
    <row r="583" spans="1:7" x14ac:dyDescent="0.2">
      <c r="A583" s="227">
        <v>581</v>
      </c>
      <c r="B583" s="223" t="s">
        <v>3630</v>
      </c>
      <c r="C583" s="225" t="s">
        <v>3631</v>
      </c>
      <c r="D583" s="224">
        <v>25000</v>
      </c>
      <c r="E583" s="223" t="s">
        <v>3632</v>
      </c>
      <c r="F583" s="232"/>
      <c r="G583" s="231"/>
    </row>
    <row r="584" spans="1:7" ht="60" x14ac:dyDescent="0.2">
      <c r="A584" s="227">
        <v>582</v>
      </c>
      <c r="B584" s="223" t="s">
        <v>3633</v>
      </c>
      <c r="C584" s="225" t="s">
        <v>3634</v>
      </c>
      <c r="D584" s="224">
        <v>20000</v>
      </c>
      <c r="E584" s="223" t="s">
        <v>3632</v>
      </c>
      <c r="F584" s="232"/>
      <c r="G584" s="231"/>
    </row>
    <row r="585" spans="1:7" ht="30" x14ac:dyDescent="0.2">
      <c r="A585" s="227">
        <v>583</v>
      </c>
      <c r="B585" s="223" t="s">
        <v>3635</v>
      </c>
      <c r="C585" s="225" t="s">
        <v>3000</v>
      </c>
      <c r="D585" s="224">
        <v>20000</v>
      </c>
      <c r="E585" s="223" t="s">
        <v>3632</v>
      </c>
      <c r="F585" s="232"/>
      <c r="G585" s="231"/>
    </row>
    <row r="586" spans="1:7" ht="18" x14ac:dyDescent="0.2">
      <c r="A586" s="227">
        <v>584</v>
      </c>
      <c r="B586" s="223" t="s">
        <v>3636</v>
      </c>
      <c r="C586" s="225" t="s">
        <v>5244</v>
      </c>
      <c r="D586" s="224">
        <v>10000</v>
      </c>
      <c r="E586" s="223" t="s">
        <v>3632</v>
      </c>
      <c r="F586" s="232"/>
      <c r="G586" s="231"/>
    </row>
    <row r="587" spans="1:7" ht="18" x14ac:dyDescent="0.2">
      <c r="A587" s="227">
        <v>585</v>
      </c>
      <c r="B587" s="223" t="s">
        <v>3637</v>
      </c>
      <c r="C587" s="225" t="s">
        <v>5244</v>
      </c>
      <c r="D587" s="224">
        <v>7500</v>
      </c>
      <c r="E587" s="223" t="s">
        <v>3632</v>
      </c>
      <c r="F587" s="232"/>
      <c r="G587" s="231"/>
    </row>
    <row r="588" spans="1:7" ht="30" x14ac:dyDescent="0.2">
      <c r="A588" s="227">
        <v>586</v>
      </c>
      <c r="B588" s="223" t="s">
        <v>3638</v>
      </c>
      <c r="C588" s="225" t="s">
        <v>3639</v>
      </c>
      <c r="D588" s="224">
        <v>20000</v>
      </c>
      <c r="E588" s="223" t="s">
        <v>3632</v>
      </c>
      <c r="F588" s="232"/>
      <c r="G588" s="231"/>
    </row>
    <row r="589" spans="1:7" ht="30" x14ac:dyDescent="0.2">
      <c r="A589" s="227">
        <v>587</v>
      </c>
      <c r="B589" s="223" t="s">
        <v>3640</v>
      </c>
      <c r="C589" s="225" t="s">
        <v>3641</v>
      </c>
      <c r="D589" s="224">
        <v>5000</v>
      </c>
      <c r="E589" s="223" t="s">
        <v>1246</v>
      </c>
      <c r="F589" s="232"/>
      <c r="G589" s="231"/>
    </row>
    <row r="590" spans="1:7" ht="60" x14ac:dyDescent="0.2">
      <c r="A590" s="227">
        <v>588</v>
      </c>
      <c r="B590" s="223" t="s">
        <v>3642</v>
      </c>
      <c r="C590" s="225" t="s">
        <v>3643</v>
      </c>
      <c r="D590" s="224">
        <v>5000</v>
      </c>
      <c r="E590" s="223" t="s">
        <v>1246</v>
      </c>
      <c r="F590" s="232"/>
      <c r="G590" s="231"/>
    </row>
    <row r="591" spans="1:7" ht="30" x14ac:dyDescent="0.2">
      <c r="A591" s="227">
        <v>589</v>
      </c>
      <c r="B591" s="223" t="s">
        <v>3644</v>
      </c>
      <c r="C591" s="225" t="s">
        <v>3645</v>
      </c>
      <c r="D591" s="224">
        <v>5000</v>
      </c>
      <c r="E591" s="223" t="s">
        <v>1246</v>
      </c>
      <c r="F591" s="232"/>
      <c r="G591" s="231"/>
    </row>
    <row r="592" spans="1:7" ht="30" x14ac:dyDescent="0.2">
      <c r="A592" s="227">
        <v>590</v>
      </c>
      <c r="B592" s="223" t="s">
        <v>3646</v>
      </c>
      <c r="C592" s="225" t="s">
        <v>3647</v>
      </c>
      <c r="D592" s="224">
        <v>5000</v>
      </c>
      <c r="E592" s="223" t="s">
        <v>1246</v>
      </c>
      <c r="F592" s="232"/>
      <c r="G592" s="231"/>
    </row>
    <row r="593" spans="1:7" ht="45" x14ac:dyDescent="0.2">
      <c r="A593" s="227">
        <v>591</v>
      </c>
      <c r="B593" s="223" t="s">
        <v>3648</v>
      </c>
      <c r="C593" s="225" t="s">
        <v>3649</v>
      </c>
      <c r="D593" s="224">
        <v>20000</v>
      </c>
      <c r="E593" s="223" t="s">
        <v>1246</v>
      </c>
      <c r="F593" s="232"/>
      <c r="G593" s="231"/>
    </row>
    <row r="594" spans="1:7" ht="30" x14ac:dyDescent="0.2">
      <c r="A594" s="227">
        <v>592</v>
      </c>
      <c r="B594" s="223" t="s">
        <v>3650</v>
      </c>
      <c r="C594" s="225" t="s">
        <v>3651</v>
      </c>
      <c r="D594" s="224">
        <v>20000</v>
      </c>
      <c r="E594" s="223" t="s">
        <v>1246</v>
      </c>
      <c r="F594" s="232"/>
      <c r="G594" s="231"/>
    </row>
    <row r="595" spans="1:7" ht="45" x14ac:dyDescent="0.2">
      <c r="A595" s="227">
        <v>593</v>
      </c>
      <c r="B595" s="223" t="s">
        <v>3652</v>
      </c>
      <c r="C595" s="225" t="s">
        <v>3653</v>
      </c>
      <c r="D595" s="224">
        <v>20000</v>
      </c>
      <c r="E595" s="223" t="s">
        <v>1246</v>
      </c>
      <c r="F595" s="232"/>
      <c r="G595" s="231"/>
    </row>
    <row r="596" spans="1:7" ht="30" x14ac:dyDescent="0.2">
      <c r="A596" s="227">
        <v>594</v>
      </c>
      <c r="B596" s="223" t="s">
        <v>3654</v>
      </c>
      <c r="C596" s="225" t="s">
        <v>3655</v>
      </c>
      <c r="D596" s="224">
        <v>20000</v>
      </c>
      <c r="E596" s="223" t="s">
        <v>1246</v>
      </c>
      <c r="F596" s="232"/>
      <c r="G596" s="231"/>
    </row>
    <row r="597" spans="1:7" ht="30" x14ac:dyDescent="0.2">
      <c r="A597" s="227">
        <v>595</v>
      </c>
      <c r="B597" s="223" t="s">
        <v>3656</v>
      </c>
      <c r="C597" s="225" t="s">
        <v>3657</v>
      </c>
      <c r="D597" s="224">
        <v>20000</v>
      </c>
      <c r="E597" s="223" t="s">
        <v>1246</v>
      </c>
      <c r="F597" s="232"/>
      <c r="G597" s="231"/>
    </row>
    <row r="598" spans="1:7" ht="30" x14ac:dyDescent="0.2">
      <c r="A598" s="227">
        <v>596</v>
      </c>
      <c r="B598" s="223" t="s">
        <v>3658</v>
      </c>
      <c r="C598" s="225" t="s">
        <v>2998</v>
      </c>
      <c r="D598" s="224">
        <v>8000</v>
      </c>
      <c r="E598" s="223" t="s">
        <v>1246</v>
      </c>
      <c r="F598" s="232"/>
      <c r="G598" s="231"/>
    </row>
    <row r="599" spans="1:7" ht="30" x14ac:dyDescent="0.2">
      <c r="A599" s="227">
        <v>597</v>
      </c>
      <c r="B599" s="223" t="s">
        <v>3659</v>
      </c>
      <c r="C599" s="225" t="s">
        <v>3660</v>
      </c>
      <c r="D599" s="224">
        <v>7500</v>
      </c>
      <c r="E599" s="223" t="s">
        <v>2011</v>
      </c>
      <c r="F599" s="232"/>
      <c r="G599" s="231"/>
    </row>
    <row r="600" spans="1:7" ht="30" x14ac:dyDescent="0.2">
      <c r="A600" s="227">
        <v>598</v>
      </c>
      <c r="B600" s="223" t="s">
        <v>3661</v>
      </c>
      <c r="C600" s="225" t="s">
        <v>3662</v>
      </c>
      <c r="D600" s="224">
        <v>50000</v>
      </c>
      <c r="E600" s="223" t="s">
        <v>3663</v>
      </c>
      <c r="F600" s="232"/>
      <c r="G600" s="231"/>
    </row>
    <row r="601" spans="1:7" ht="18" x14ac:dyDescent="0.2">
      <c r="A601" s="227">
        <v>599</v>
      </c>
      <c r="B601" s="223" t="s">
        <v>3664</v>
      </c>
      <c r="C601" s="225" t="s">
        <v>5243</v>
      </c>
      <c r="D601" s="224">
        <v>3000</v>
      </c>
      <c r="E601" s="223" t="s">
        <v>3665</v>
      </c>
      <c r="F601" s="232"/>
      <c r="G601" s="231"/>
    </row>
    <row r="602" spans="1:7" ht="18" x14ac:dyDescent="0.2">
      <c r="A602" s="227">
        <v>600</v>
      </c>
      <c r="B602" s="223" t="s">
        <v>3666</v>
      </c>
      <c r="C602" s="225" t="s">
        <v>5245</v>
      </c>
      <c r="D602" s="224">
        <v>3000</v>
      </c>
      <c r="E602" s="223" t="s">
        <v>3665</v>
      </c>
      <c r="F602" s="232"/>
      <c r="G602" s="231"/>
    </row>
    <row r="603" spans="1:7" ht="18" x14ac:dyDescent="0.2">
      <c r="A603" s="227">
        <v>601</v>
      </c>
      <c r="B603" s="223" t="s">
        <v>3667</v>
      </c>
      <c r="C603" s="225" t="s">
        <v>5245</v>
      </c>
      <c r="D603" s="224">
        <v>3000</v>
      </c>
      <c r="E603" s="223" t="s">
        <v>3665</v>
      </c>
      <c r="F603" s="232"/>
      <c r="G603" s="231"/>
    </row>
    <row r="604" spans="1:7" ht="18" x14ac:dyDescent="0.2">
      <c r="A604" s="227">
        <v>602</v>
      </c>
      <c r="B604" s="223" t="s">
        <v>3017</v>
      </c>
      <c r="C604" s="225" t="s">
        <v>5245</v>
      </c>
      <c r="D604" s="224">
        <v>3000</v>
      </c>
      <c r="E604" s="223" t="s">
        <v>3665</v>
      </c>
      <c r="F604" s="232"/>
      <c r="G604" s="231"/>
    </row>
    <row r="605" spans="1:7" ht="18" x14ac:dyDescent="0.2">
      <c r="A605" s="227">
        <v>603</v>
      </c>
      <c r="B605" s="223" t="s">
        <v>3668</v>
      </c>
      <c r="C605" s="225" t="s">
        <v>5246</v>
      </c>
      <c r="D605" s="224">
        <v>3000</v>
      </c>
      <c r="E605" s="223" t="s">
        <v>3665</v>
      </c>
      <c r="F605" s="232"/>
      <c r="G605" s="231"/>
    </row>
    <row r="606" spans="1:7" ht="18" x14ac:dyDescent="0.2">
      <c r="A606" s="227">
        <v>604</v>
      </c>
      <c r="B606" s="223" t="s">
        <v>3669</v>
      </c>
      <c r="C606" s="225" t="s">
        <v>5246</v>
      </c>
      <c r="D606" s="224">
        <v>3000</v>
      </c>
      <c r="E606" s="223" t="s">
        <v>3665</v>
      </c>
      <c r="F606" s="232"/>
      <c r="G606" s="231"/>
    </row>
    <row r="607" spans="1:7" ht="18" x14ac:dyDescent="0.2">
      <c r="A607" s="227">
        <v>605</v>
      </c>
      <c r="B607" s="223" t="s">
        <v>3670</v>
      </c>
      <c r="C607" s="225" t="s">
        <v>5248</v>
      </c>
      <c r="D607" s="224">
        <v>3000</v>
      </c>
      <c r="E607" s="223" t="s">
        <v>3665</v>
      </c>
      <c r="F607" s="232"/>
      <c r="G607" s="231"/>
    </row>
    <row r="608" spans="1:7" ht="18" x14ac:dyDescent="0.2">
      <c r="A608" s="227">
        <v>606</v>
      </c>
      <c r="B608" s="223" t="s">
        <v>3671</v>
      </c>
      <c r="C608" s="225" t="s">
        <v>5248</v>
      </c>
      <c r="D608" s="224">
        <v>3000</v>
      </c>
      <c r="E608" s="223" t="s">
        <v>3665</v>
      </c>
      <c r="F608" s="232"/>
      <c r="G608" s="231"/>
    </row>
    <row r="609" spans="1:7" ht="18" x14ac:dyDescent="0.2">
      <c r="A609" s="227">
        <v>607</v>
      </c>
      <c r="B609" s="223" t="s">
        <v>3672</v>
      </c>
      <c r="C609" s="225" t="s">
        <v>5248</v>
      </c>
      <c r="D609" s="224">
        <v>3000</v>
      </c>
      <c r="E609" s="223" t="s">
        <v>3665</v>
      </c>
      <c r="F609" s="232"/>
      <c r="G609" s="231"/>
    </row>
    <row r="610" spans="1:7" ht="18" x14ac:dyDescent="0.2">
      <c r="A610" s="227">
        <v>608</v>
      </c>
      <c r="B610" s="223" t="s">
        <v>3673</v>
      </c>
      <c r="C610" s="225" t="s">
        <v>5248</v>
      </c>
      <c r="D610" s="224">
        <v>3000</v>
      </c>
      <c r="E610" s="223" t="s">
        <v>3665</v>
      </c>
      <c r="F610" s="232"/>
      <c r="G610" s="231"/>
    </row>
    <row r="611" spans="1:7" ht="18" x14ac:dyDescent="0.2">
      <c r="A611" s="227">
        <v>609</v>
      </c>
      <c r="B611" s="223" t="s">
        <v>3674</v>
      </c>
      <c r="C611" s="225" t="s">
        <v>5247</v>
      </c>
      <c r="D611" s="224">
        <v>3000</v>
      </c>
      <c r="E611" s="223" t="s">
        <v>3665</v>
      </c>
      <c r="F611" s="232"/>
      <c r="G611" s="231"/>
    </row>
    <row r="612" spans="1:7" ht="18" x14ac:dyDescent="0.2">
      <c r="A612" s="227">
        <v>610</v>
      </c>
      <c r="B612" s="223" t="s">
        <v>3675</v>
      </c>
      <c r="C612" s="225" t="s">
        <v>5246</v>
      </c>
      <c r="D612" s="224">
        <v>2250</v>
      </c>
      <c r="E612" s="223" t="s">
        <v>3665</v>
      </c>
      <c r="F612" s="232"/>
      <c r="G612" s="231"/>
    </row>
    <row r="613" spans="1:7" ht="18" x14ac:dyDescent="0.2">
      <c r="A613" s="227">
        <v>611</v>
      </c>
      <c r="B613" s="223" t="s">
        <v>3676</v>
      </c>
      <c r="C613" s="225" t="s">
        <v>5248</v>
      </c>
      <c r="D613" s="224">
        <v>2250</v>
      </c>
      <c r="E613" s="223" t="s">
        <v>3665</v>
      </c>
      <c r="F613" s="232"/>
      <c r="G613" s="231"/>
    </row>
    <row r="614" spans="1:7" ht="18" x14ac:dyDescent="0.2">
      <c r="A614" s="227">
        <v>612</v>
      </c>
      <c r="B614" s="223" t="s">
        <v>3677</v>
      </c>
      <c r="C614" s="225" t="s">
        <v>5247</v>
      </c>
      <c r="D614" s="224">
        <v>2250</v>
      </c>
      <c r="E614" s="223" t="s">
        <v>3665</v>
      </c>
      <c r="F614" s="232"/>
      <c r="G614" s="231"/>
    </row>
    <row r="615" spans="1:7" ht="18" x14ac:dyDescent="0.2">
      <c r="A615" s="227">
        <v>613</v>
      </c>
      <c r="B615" s="223" t="s">
        <v>3678</v>
      </c>
      <c r="C615" s="225" t="s">
        <v>5243</v>
      </c>
      <c r="D615" s="224">
        <v>1500</v>
      </c>
      <c r="E615" s="223" t="s">
        <v>3665</v>
      </c>
      <c r="F615" s="232"/>
      <c r="G615" s="231"/>
    </row>
    <row r="616" spans="1:7" ht="18" x14ac:dyDescent="0.2">
      <c r="A616" s="227">
        <v>614</v>
      </c>
      <c r="B616" s="223" t="s">
        <v>3679</v>
      </c>
      <c r="C616" s="225" t="s">
        <v>5243</v>
      </c>
      <c r="D616" s="224">
        <v>1500</v>
      </c>
      <c r="E616" s="223" t="s">
        <v>3665</v>
      </c>
      <c r="F616" s="232"/>
      <c r="G616" s="231"/>
    </row>
    <row r="617" spans="1:7" ht="18" x14ac:dyDescent="0.2">
      <c r="A617" s="227">
        <v>615</v>
      </c>
      <c r="B617" s="223" t="s">
        <v>3680</v>
      </c>
      <c r="C617" s="225" t="s">
        <v>5246</v>
      </c>
      <c r="D617" s="224">
        <v>1500</v>
      </c>
      <c r="E617" s="223" t="s">
        <v>3665</v>
      </c>
      <c r="F617" s="232"/>
      <c r="G617" s="231"/>
    </row>
    <row r="618" spans="1:7" ht="18" x14ac:dyDescent="0.2">
      <c r="A618" s="227">
        <v>616</v>
      </c>
      <c r="B618" s="223" t="s">
        <v>3681</v>
      </c>
      <c r="C618" s="225" t="s">
        <v>5248</v>
      </c>
      <c r="D618" s="224">
        <v>1500</v>
      </c>
      <c r="E618" s="223" t="s">
        <v>3665</v>
      </c>
      <c r="F618" s="232"/>
      <c r="G618" s="231"/>
    </row>
    <row r="619" spans="1:7" ht="18" x14ac:dyDescent="0.2">
      <c r="A619" s="227">
        <v>617</v>
      </c>
      <c r="B619" s="223" t="s">
        <v>3682</v>
      </c>
      <c r="C619" s="225" t="s">
        <v>5248</v>
      </c>
      <c r="D619" s="224">
        <v>1500</v>
      </c>
      <c r="E619" s="223" t="s">
        <v>3665</v>
      </c>
      <c r="F619" s="232"/>
      <c r="G619" s="231"/>
    </row>
    <row r="620" spans="1:7" ht="18" x14ac:dyDescent="0.2">
      <c r="A620" s="227">
        <v>618</v>
      </c>
      <c r="B620" s="223" t="s">
        <v>3683</v>
      </c>
      <c r="C620" s="225" t="s">
        <v>5243</v>
      </c>
      <c r="D620" s="224">
        <v>1140</v>
      </c>
      <c r="E620" s="223" t="s">
        <v>3665</v>
      </c>
      <c r="F620" s="232"/>
      <c r="G620" s="231"/>
    </row>
    <row r="621" spans="1:7" ht="18" x14ac:dyDescent="0.2">
      <c r="A621" s="227">
        <v>619</v>
      </c>
      <c r="B621" s="223" t="s">
        <v>3684</v>
      </c>
      <c r="C621" s="225" t="s">
        <v>5246</v>
      </c>
      <c r="D621" s="224">
        <v>1140</v>
      </c>
      <c r="E621" s="223" t="s">
        <v>3665</v>
      </c>
      <c r="F621" s="232"/>
      <c r="G621" s="231"/>
    </row>
    <row r="622" spans="1:7" ht="18" x14ac:dyDescent="0.2">
      <c r="A622" s="227">
        <v>620</v>
      </c>
      <c r="B622" s="223" t="s">
        <v>3685</v>
      </c>
      <c r="C622" s="225" t="s">
        <v>5246</v>
      </c>
      <c r="D622" s="224">
        <v>1140</v>
      </c>
      <c r="E622" s="223" t="s">
        <v>3665</v>
      </c>
      <c r="F622" s="232"/>
      <c r="G622" s="231"/>
    </row>
    <row r="623" spans="1:7" ht="18" x14ac:dyDescent="0.2">
      <c r="A623" s="227">
        <v>621</v>
      </c>
      <c r="B623" s="223" t="s">
        <v>3686</v>
      </c>
      <c r="C623" s="225" t="s">
        <v>5246</v>
      </c>
      <c r="D623" s="224">
        <v>1140</v>
      </c>
      <c r="E623" s="223" t="s">
        <v>3665</v>
      </c>
      <c r="F623" s="232"/>
      <c r="G623" s="231"/>
    </row>
    <row r="624" spans="1:7" ht="18" x14ac:dyDescent="0.2">
      <c r="A624" s="227">
        <v>622</v>
      </c>
      <c r="B624" s="223" t="s">
        <v>2988</v>
      </c>
      <c r="C624" s="225" t="s">
        <v>5248</v>
      </c>
      <c r="D624" s="224">
        <v>1140</v>
      </c>
      <c r="E624" s="223" t="s">
        <v>3665</v>
      </c>
      <c r="F624" s="232"/>
      <c r="G624" s="231"/>
    </row>
    <row r="625" spans="1:7" ht="18" x14ac:dyDescent="0.2">
      <c r="A625" s="227">
        <v>623</v>
      </c>
      <c r="B625" s="223" t="s">
        <v>3687</v>
      </c>
      <c r="C625" s="225" t="s">
        <v>5248</v>
      </c>
      <c r="D625" s="224">
        <v>1140</v>
      </c>
      <c r="E625" s="223" t="s">
        <v>3665</v>
      </c>
      <c r="F625" s="232"/>
      <c r="G625" s="231"/>
    </row>
    <row r="626" spans="1:7" ht="18" x14ac:dyDescent="0.2">
      <c r="A626" s="227">
        <v>624</v>
      </c>
      <c r="B626" s="223" t="s">
        <v>3688</v>
      </c>
      <c r="C626" s="225" t="s">
        <v>5248</v>
      </c>
      <c r="D626" s="224">
        <v>1140</v>
      </c>
      <c r="E626" s="223" t="s">
        <v>3665</v>
      </c>
      <c r="F626" s="232"/>
      <c r="G626" s="231"/>
    </row>
    <row r="627" spans="1:7" ht="18" x14ac:dyDescent="0.2">
      <c r="A627" s="227">
        <v>625</v>
      </c>
      <c r="B627" s="223" t="s">
        <v>3689</v>
      </c>
      <c r="C627" s="225" t="s">
        <v>5248</v>
      </c>
      <c r="D627" s="224">
        <v>3000</v>
      </c>
      <c r="E627" s="223" t="s">
        <v>3665</v>
      </c>
      <c r="F627" s="232"/>
      <c r="G627" s="231"/>
    </row>
    <row r="628" spans="1:7" ht="30" x14ac:dyDescent="0.2">
      <c r="A628" s="227">
        <v>626</v>
      </c>
      <c r="B628" s="223" t="s">
        <v>3690</v>
      </c>
      <c r="C628" s="225" t="s">
        <v>3691</v>
      </c>
      <c r="D628" s="224">
        <v>10000</v>
      </c>
      <c r="E628" s="223" t="s">
        <v>1883</v>
      </c>
      <c r="F628" s="232"/>
      <c r="G628" s="231"/>
    </row>
    <row r="629" spans="1:7" ht="18" x14ac:dyDescent="0.2">
      <c r="A629" s="227">
        <v>627</v>
      </c>
      <c r="B629" s="223" t="s">
        <v>3692</v>
      </c>
      <c r="C629" s="225" t="s">
        <v>5247</v>
      </c>
      <c r="D629" s="224">
        <v>1000</v>
      </c>
      <c r="E629" s="223" t="s">
        <v>1883</v>
      </c>
      <c r="F629" s="232"/>
      <c r="G629" s="231"/>
    </row>
    <row r="630" spans="1:7" ht="18" x14ac:dyDescent="0.2">
      <c r="A630" s="227">
        <v>628</v>
      </c>
      <c r="B630" s="223" t="s">
        <v>3693</v>
      </c>
      <c r="C630" s="225" t="s">
        <v>5247</v>
      </c>
      <c r="D630" s="224">
        <v>1000</v>
      </c>
      <c r="E630" s="223" t="s">
        <v>1883</v>
      </c>
      <c r="F630" s="232"/>
      <c r="G630" s="231"/>
    </row>
    <row r="631" spans="1:7" ht="18" x14ac:dyDescent="0.2">
      <c r="A631" s="227">
        <v>629</v>
      </c>
      <c r="B631" s="223" t="s">
        <v>2138</v>
      </c>
      <c r="C631" s="225" t="s">
        <v>5247</v>
      </c>
      <c r="D631" s="224">
        <v>1000</v>
      </c>
      <c r="E631" s="223" t="s">
        <v>1883</v>
      </c>
      <c r="F631" s="232"/>
      <c r="G631" s="231"/>
    </row>
    <row r="632" spans="1:7" ht="18" x14ac:dyDescent="0.2">
      <c r="A632" s="227">
        <v>630</v>
      </c>
      <c r="B632" s="223" t="s">
        <v>3694</v>
      </c>
      <c r="C632" s="225" t="s">
        <v>5247</v>
      </c>
      <c r="D632" s="224">
        <v>1000</v>
      </c>
      <c r="E632" s="223" t="s">
        <v>1883</v>
      </c>
      <c r="F632" s="232"/>
      <c r="G632" s="231"/>
    </row>
    <row r="633" spans="1:7" ht="18" x14ac:dyDescent="0.2">
      <c r="A633" s="227">
        <v>631</v>
      </c>
      <c r="B633" s="223" t="s">
        <v>3695</v>
      </c>
      <c r="C633" s="225" t="s">
        <v>5247</v>
      </c>
      <c r="D633" s="224">
        <v>1000</v>
      </c>
      <c r="E633" s="223" t="s">
        <v>1883</v>
      </c>
      <c r="F633" s="232"/>
      <c r="G633" s="231"/>
    </row>
    <row r="634" spans="1:7" ht="18" x14ac:dyDescent="0.2">
      <c r="A634" s="227">
        <v>632</v>
      </c>
      <c r="B634" s="223" t="s">
        <v>3696</v>
      </c>
      <c r="C634" s="225" t="s">
        <v>5247</v>
      </c>
      <c r="D634" s="224">
        <v>1000</v>
      </c>
      <c r="E634" s="223" t="s">
        <v>1883</v>
      </c>
      <c r="F634" s="232"/>
      <c r="G634" s="231"/>
    </row>
    <row r="635" spans="1:7" ht="18" x14ac:dyDescent="0.2">
      <c r="A635" s="227">
        <v>633</v>
      </c>
      <c r="B635" s="223" t="s">
        <v>3697</v>
      </c>
      <c r="C635" s="225" t="s">
        <v>5247</v>
      </c>
      <c r="D635" s="224">
        <v>1000</v>
      </c>
      <c r="E635" s="223" t="s">
        <v>1883</v>
      </c>
      <c r="F635" s="232"/>
      <c r="G635" s="231"/>
    </row>
    <row r="636" spans="1:7" ht="18" x14ac:dyDescent="0.2">
      <c r="A636" s="227">
        <v>634</v>
      </c>
      <c r="B636" s="223" t="s">
        <v>3698</v>
      </c>
      <c r="C636" s="225" t="s">
        <v>5247</v>
      </c>
      <c r="D636" s="224">
        <v>1000</v>
      </c>
      <c r="E636" s="223" t="s">
        <v>1883</v>
      </c>
      <c r="F636" s="232"/>
      <c r="G636" s="231"/>
    </row>
    <row r="637" spans="1:7" ht="18" x14ac:dyDescent="0.2">
      <c r="A637" s="227">
        <v>635</v>
      </c>
      <c r="B637" s="223" t="s">
        <v>1903</v>
      </c>
      <c r="C637" s="225" t="s">
        <v>5247</v>
      </c>
      <c r="D637" s="224">
        <v>1000</v>
      </c>
      <c r="E637" s="223" t="s">
        <v>1883</v>
      </c>
      <c r="F637" s="232"/>
      <c r="G637" s="231"/>
    </row>
    <row r="638" spans="1:7" ht="18" x14ac:dyDescent="0.2">
      <c r="A638" s="227">
        <v>636</v>
      </c>
      <c r="B638" s="223" t="s">
        <v>3699</v>
      </c>
      <c r="C638" s="225" t="s">
        <v>5247</v>
      </c>
      <c r="D638" s="224">
        <v>1000</v>
      </c>
      <c r="E638" s="223" t="s">
        <v>1883</v>
      </c>
      <c r="F638" s="232"/>
      <c r="G638" s="231"/>
    </row>
    <row r="639" spans="1:7" ht="18" x14ac:dyDescent="0.2">
      <c r="A639" s="227">
        <v>637</v>
      </c>
      <c r="B639" s="223" t="s">
        <v>3700</v>
      </c>
      <c r="C639" s="225" t="s">
        <v>5247</v>
      </c>
      <c r="D639" s="224">
        <v>1000</v>
      </c>
      <c r="E639" s="223" t="s">
        <v>1883</v>
      </c>
      <c r="F639" s="232"/>
      <c r="G639" s="231"/>
    </row>
    <row r="640" spans="1:7" ht="18" x14ac:dyDescent="0.2">
      <c r="A640" s="227">
        <v>638</v>
      </c>
      <c r="B640" s="223" t="s">
        <v>3701</v>
      </c>
      <c r="C640" s="225" t="s">
        <v>5247</v>
      </c>
      <c r="D640" s="224">
        <v>1000</v>
      </c>
      <c r="E640" s="223" t="s">
        <v>1883</v>
      </c>
      <c r="F640" s="232"/>
      <c r="G640" s="231"/>
    </row>
    <row r="641" spans="1:7" ht="30" x14ac:dyDescent="0.2">
      <c r="A641" s="227">
        <v>639</v>
      </c>
      <c r="B641" s="223" t="s">
        <v>3702</v>
      </c>
      <c r="C641" s="225" t="s">
        <v>3703</v>
      </c>
      <c r="D641" s="224">
        <v>50000</v>
      </c>
      <c r="E641" s="223" t="s">
        <v>3704</v>
      </c>
      <c r="F641" s="232"/>
      <c r="G641" s="231"/>
    </row>
    <row r="642" spans="1:7" ht="30" x14ac:dyDescent="0.2">
      <c r="A642" s="227">
        <v>640</v>
      </c>
      <c r="B642" s="223" t="s">
        <v>3705</v>
      </c>
      <c r="C642" s="225" t="s">
        <v>3706</v>
      </c>
      <c r="D642" s="224">
        <v>50000</v>
      </c>
      <c r="E642" s="223" t="s">
        <v>3704</v>
      </c>
      <c r="F642" s="232"/>
      <c r="G642" s="231"/>
    </row>
    <row r="643" spans="1:7" ht="30" x14ac:dyDescent="0.2">
      <c r="A643" s="227">
        <v>641</v>
      </c>
      <c r="B643" s="223" t="s">
        <v>3707</v>
      </c>
      <c r="C643" s="225" t="s">
        <v>3708</v>
      </c>
      <c r="D643" s="224">
        <v>25000</v>
      </c>
      <c r="E643" s="223" t="s">
        <v>3709</v>
      </c>
      <c r="F643" s="232"/>
      <c r="G643" s="231"/>
    </row>
    <row r="644" spans="1:7" ht="30" x14ac:dyDescent="0.2">
      <c r="A644" s="227">
        <v>642</v>
      </c>
      <c r="B644" s="223" t="s">
        <v>3710</v>
      </c>
      <c r="C644" s="225" t="s">
        <v>3711</v>
      </c>
      <c r="D644" s="224">
        <v>20000</v>
      </c>
      <c r="E644" s="223" t="s">
        <v>3709</v>
      </c>
      <c r="F644" s="232"/>
      <c r="G644" s="231"/>
    </row>
    <row r="645" spans="1:7" ht="30" x14ac:dyDescent="0.2">
      <c r="A645" s="227">
        <v>643</v>
      </c>
      <c r="B645" s="223" t="s">
        <v>3712</v>
      </c>
      <c r="C645" s="225" t="s">
        <v>3713</v>
      </c>
      <c r="D645" s="224">
        <v>25000</v>
      </c>
      <c r="E645" s="223" t="s">
        <v>3709</v>
      </c>
      <c r="F645" s="232"/>
      <c r="G645" s="231"/>
    </row>
    <row r="646" spans="1:7" ht="30" x14ac:dyDescent="0.2">
      <c r="A646" s="227">
        <v>644</v>
      </c>
      <c r="B646" s="223" t="s">
        <v>3714</v>
      </c>
      <c r="C646" s="225" t="s">
        <v>3715</v>
      </c>
      <c r="D646" s="224">
        <v>20000</v>
      </c>
      <c r="E646" s="223" t="s">
        <v>3709</v>
      </c>
      <c r="F646" s="232"/>
      <c r="G646" s="231"/>
    </row>
    <row r="647" spans="1:7" ht="30" x14ac:dyDescent="0.2">
      <c r="A647" s="227">
        <v>645</v>
      </c>
      <c r="B647" s="223" t="s">
        <v>3716</v>
      </c>
      <c r="C647" s="225" t="s">
        <v>3717</v>
      </c>
      <c r="D647" s="224">
        <v>25000</v>
      </c>
      <c r="E647" s="223" t="s">
        <v>3709</v>
      </c>
      <c r="F647" s="232"/>
      <c r="G647" s="231"/>
    </row>
    <row r="648" spans="1:7" ht="30" x14ac:dyDescent="0.2">
      <c r="A648" s="227">
        <v>646</v>
      </c>
      <c r="B648" s="223" t="s">
        <v>3718</v>
      </c>
      <c r="C648" s="225" t="s">
        <v>3719</v>
      </c>
      <c r="D648" s="224">
        <v>20000</v>
      </c>
      <c r="E648" s="223" t="s">
        <v>3709</v>
      </c>
      <c r="F648" s="232"/>
      <c r="G648" s="231"/>
    </row>
    <row r="649" spans="1:7" ht="30" x14ac:dyDescent="0.2">
      <c r="A649" s="227">
        <v>647</v>
      </c>
      <c r="B649" s="223" t="s">
        <v>3720</v>
      </c>
      <c r="C649" s="225" t="s">
        <v>3721</v>
      </c>
      <c r="D649" s="224">
        <v>20000</v>
      </c>
      <c r="E649" s="223" t="s">
        <v>3709</v>
      </c>
      <c r="F649" s="232"/>
      <c r="G649" s="231"/>
    </row>
    <row r="650" spans="1:7" ht="30" x14ac:dyDescent="0.2">
      <c r="A650" s="227">
        <v>648</v>
      </c>
      <c r="B650" s="223" t="s">
        <v>3722</v>
      </c>
      <c r="C650" s="225" t="s">
        <v>3723</v>
      </c>
      <c r="D650" s="224">
        <v>20000</v>
      </c>
      <c r="E650" s="223" t="s">
        <v>3709</v>
      </c>
      <c r="F650" s="232"/>
      <c r="G650" s="231"/>
    </row>
    <row r="651" spans="1:7" ht="30" x14ac:dyDescent="0.2">
      <c r="A651" s="227">
        <v>649</v>
      </c>
      <c r="B651" s="223" t="s">
        <v>3724</v>
      </c>
      <c r="C651" s="225" t="s">
        <v>3725</v>
      </c>
      <c r="D651" s="224">
        <v>20000</v>
      </c>
      <c r="E651" s="223" t="s">
        <v>3709</v>
      </c>
      <c r="F651" s="232"/>
      <c r="G651" s="231"/>
    </row>
    <row r="652" spans="1:7" ht="30" x14ac:dyDescent="0.2">
      <c r="A652" s="227">
        <v>650</v>
      </c>
      <c r="B652" s="223" t="s">
        <v>3726</v>
      </c>
      <c r="C652" s="225" t="s">
        <v>3721</v>
      </c>
      <c r="D652" s="224">
        <v>20000</v>
      </c>
      <c r="E652" s="223" t="s">
        <v>3709</v>
      </c>
      <c r="F652" s="232"/>
      <c r="G652" s="231"/>
    </row>
    <row r="653" spans="1:7" ht="30" x14ac:dyDescent="0.2">
      <c r="A653" s="227">
        <v>651</v>
      </c>
      <c r="B653" s="223" t="s">
        <v>3727</v>
      </c>
      <c r="C653" s="225" t="s">
        <v>3728</v>
      </c>
      <c r="D653" s="224">
        <v>25000</v>
      </c>
      <c r="E653" s="223" t="s">
        <v>3709</v>
      </c>
      <c r="F653" s="232"/>
      <c r="G653" s="231"/>
    </row>
    <row r="654" spans="1:7" ht="30" x14ac:dyDescent="0.2">
      <c r="A654" s="227">
        <v>652</v>
      </c>
      <c r="B654" s="223" t="s">
        <v>3729</v>
      </c>
      <c r="C654" s="225" t="s">
        <v>3730</v>
      </c>
      <c r="D654" s="224">
        <v>20000</v>
      </c>
      <c r="E654" s="223" t="s">
        <v>3709</v>
      </c>
      <c r="F654" s="232"/>
      <c r="G654" s="231"/>
    </row>
    <row r="655" spans="1:7" ht="30" x14ac:dyDescent="0.2">
      <c r="A655" s="227">
        <v>653</v>
      </c>
      <c r="B655" s="223" t="s">
        <v>3731</v>
      </c>
      <c r="C655" s="225" t="s">
        <v>3732</v>
      </c>
      <c r="D655" s="224">
        <v>20000</v>
      </c>
      <c r="E655" s="223" t="s">
        <v>3709</v>
      </c>
      <c r="F655" s="232"/>
      <c r="G655" s="231"/>
    </row>
    <row r="656" spans="1:7" ht="30" x14ac:dyDescent="0.2">
      <c r="A656" s="227">
        <v>654</v>
      </c>
      <c r="B656" s="223" t="s">
        <v>3733</v>
      </c>
      <c r="C656" s="225" t="s">
        <v>3734</v>
      </c>
      <c r="D656" s="224">
        <v>20000</v>
      </c>
      <c r="E656" s="223" t="s">
        <v>3709</v>
      </c>
      <c r="F656" s="232"/>
      <c r="G656" s="231"/>
    </row>
    <row r="657" spans="1:7" ht="30" x14ac:dyDescent="0.2">
      <c r="A657" s="227">
        <v>655</v>
      </c>
      <c r="B657" s="223" t="s">
        <v>3735</v>
      </c>
      <c r="C657" s="225" t="s">
        <v>2930</v>
      </c>
      <c r="D657" s="224">
        <v>15000</v>
      </c>
      <c r="E657" s="223" t="s">
        <v>3709</v>
      </c>
      <c r="F657" s="232"/>
      <c r="G657" s="231"/>
    </row>
    <row r="658" spans="1:7" ht="30" x14ac:dyDescent="0.2">
      <c r="A658" s="227">
        <v>656</v>
      </c>
      <c r="B658" s="223" t="s">
        <v>3736</v>
      </c>
      <c r="C658" s="225" t="s">
        <v>3737</v>
      </c>
      <c r="D658" s="224">
        <v>20000</v>
      </c>
      <c r="E658" s="223" t="s">
        <v>3709</v>
      </c>
      <c r="F658" s="232"/>
      <c r="G658" s="231"/>
    </row>
    <row r="659" spans="1:7" ht="30" x14ac:dyDescent="0.2">
      <c r="A659" s="227">
        <v>657</v>
      </c>
      <c r="B659" s="223" t="s">
        <v>3738</v>
      </c>
      <c r="C659" s="225" t="s">
        <v>3739</v>
      </c>
      <c r="D659" s="224">
        <v>10000</v>
      </c>
      <c r="E659" s="223" t="s">
        <v>3709</v>
      </c>
      <c r="F659" s="232"/>
      <c r="G659" s="231"/>
    </row>
    <row r="660" spans="1:7" x14ac:dyDescent="0.2">
      <c r="A660" s="227">
        <v>658</v>
      </c>
      <c r="B660" s="223" t="s">
        <v>3740</v>
      </c>
      <c r="C660" s="225" t="s">
        <v>3741</v>
      </c>
      <c r="D660" s="224">
        <v>25000</v>
      </c>
      <c r="E660" s="223" t="s">
        <v>3709</v>
      </c>
      <c r="F660" s="232"/>
      <c r="G660" s="231"/>
    </row>
    <row r="661" spans="1:7" x14ac:dyDescent="0.2">
      <c r="A661" s="227">
        <v>659</v>
      </c>
      <c r="B661" s="223" t="s">
        <v>3742</v>
      </c>
      <c r="C661" s="225" t="s">
        <v>3743</v>
      </c>
      <c r="D661" s="224">
        <v>25000</v>
      </c>
      <c r="E661" s="223" t="s">
        <v>3709</v>
      </c>
      <c r="F661" s="232"/>
      <c r="G661" s="231"/>
    </row>
    <row r="662" spans="1:7" x14ac:dyDescent="0.2">
      <c r="A662" s="227">
        <v>660</v>
      </c>
      <c r="B662" s="223" t="s">
        <v>3744</v>
      </c>
      <c r="C662" s="225" t="s">
        <v>3745</v>
      </c>
      <c r="D662" s="224">
        <v>25000</v>
      </c>
      <c r="E662" s="223" t="s">
        <v>3709</v>
      </c>
      <c r="F662" s="232"/>
      <c r="G662" s="231"/>
    </row>
    <row r="663" spans="1:7" ht="30" x14ac:dyDescent="0.2">
      <c r="A663" s="227">
        <v>661</v>
      </c>
      <c r="B663" s="223" t="s">
        <v>3746</v>
      </c>
      <c r="C663" s="225" t="s">
        <v>3747</v>
      </c>
      <c r="D663" s="224">
        <v>20000</v>
      </c>
      <c r="E663" s="223" t="s">
        <v>3709</v>
      </c>
      <c r="F663" s="232"/>
      <c r="G663" s="231"/>
    </row>
    <row r="664" spans="1:7" x14ac:dyDescent="0.2">
      <c r="A664" s="227">
        <v>662</v>
      </c>
      <c r="B664" s="223" t="s">
        <v>3748</v>
      </c>
      <c r="C664" s="225" t="s">
        <v>3749</v>
      </c>
      <c r="D664" s="224">
        <v>20000</v>
      </c>
      <c r="E664" s="223" t="s">
        <v>3709</v>
      </c>
      <c r="F664" s="232"/>
      <c r="G664" s="231"/>
    </row>
    <row r="665" spans="1:7" ht="30" x14ac:dyDescent="0.2">
      <c r="A665" s="227">
        <v>663</v>
      </c>
      <c r="B665" s="223" t="s">
        <v>3750</v>
      </c>
      <c r="C665" s="225" t="s">
        <v>3751</v>
      </c>
      <c r="D665" s="224">
        <v>25000</v>
      </c>
      <c r="E665" s="223" t="s">
        <v>3709</v>
      </c>
      <c r="F665" s="232"/>
      <c r="G665" s="231"/>
    </row>
    <row r="666" spans="1:7" ht="30" x14ac:dyDescent="0.2">
      <c r="A666" s="227">
        <v>664</v>
      </c>
      <c r="B666" s="223" t="s">
        <v>2638</v>
      </c>
      <c r="C666" s="225" t="s">
        <v>3752</v>
      </c>
      <c r="D666" s="224">
        <v>10000</v>
      </c>
      <c r="E666" s="223" t="s">
        <v>3753</v>
      </c>
      <c r="F666" s="232"/>
      <c r="G666" s="231"/>
    </row>
    <row r="667" spans="1:7" ht="30" x14ac:dyDescent="0.2">
      <c r="A667" s="227">
        <v>665</v>
      </c>
      <c r="B667" s="223" t="s">
        <v>3754</v>
      </c>
      <c r="C667" s="225" t="s">
        <v>3755</v>
      </c>
      <c r="D667" s="224">
        <v>10000</v>
      </c>
      <c r="E667" s="223" t="s">
        <v>3753</v>
      </c>
      <c r="F667" s="232"/>
      <c r="G667" s="231"/>
    </row>
    <row r="668" spans="1:7" ht="30" x14ac:dyDescent="0.2">
      <c r="A668" s="227">
        <v>666</v>
      </c>
      <c r="B668" s="223" t="s">
        <v>3756</v>
      </c>
      <c r="C668" s="225" t="s">
        <v>3757</v>
      </c>
      <c r="D668" s="224">
        <v>10000</v>
      </c>
      <c r="E668" s="223" t="s">
        <v>3753</v>
      </c>
      <c r="F668" s="232"/>
      <c r="G668" s="231"/>
    </row>
    <row r="669" spans="1:7" ht="30" x14ac:dyDescent="0.2">
      <c r="A669" s="227">
        <v>667</v>
      </c>
      <c r="B669" s="223" t="s">
        <v>3758</v>
      </c>
      <c r="C669" s="225" t="s">
        <v>3759</v>
      </c>
      <c r="D669" s="224">
        <v>10000</v>
      </c>
      <c r="E669" s="223" t="s">
        <v>3753</v>
      </c>
      <c r="F669" s="232"/>
      <c r="G669" s="231"/>
    </row>
    <row r="670" spans="1:7" ht="30" x14ac:dyDescent="0.2">
      <c r="A670" s="227">
        <v>668</v>
      </c>
      <c r="B670" s="223" t="s">
        <v>3760</v>
      </c>
      <c r="C670" s="225" t="s">
        <v>3761</v>
      </c>
      <c r="D670" s="224">
        <v>10000</v>
      </c>
      <c r="E670" s="223" t="s">
        <v>3753</v>
      </c>
      <c r="F670" s="232"/>
      <c r="G670" s="231"/>
    </row>
    <row r="671" spans="1:7" ht="30" x14ac:dyDescent="0.2">
      <c r="A671" s="227">
        <v>669</v>
      </c>
      <c r="B671" s="223" t="s">
        <v>3762</v>
      </c>
      <c r="C671" s="225" t="s">
        <v>3763</v>
      </c>
      <c r="D671" s="224">
        <v>10000</v>
      </c>
      <c r="E671" s="223" t="s">
        <v>3753</v>
      </c>
      <c r="F671" s="232"/>
      <c r="G671" s="231"/>
    </row>
    <row r="672" spans="1:7" ht="30" x14ac:dyDescent="0.2">
      <c r="A672" s="227">
        <v>670</v>
      </c>
      <c r="B672" s="223" t="s">
        <v>3764</v>
      </c>
      <c r="C672" s="225" t="s">
        <v>3765</v>
      </c>
      <c r="D672" s="224">
        <v>10000</v>
      </c>
      <c r="E672" s="223" t="s">
        <v>3753</v>
      </c>
      <c r="F672" s="232"/>
      <c r="G672" s="231"/>
    </row>
    <row r="673" spans="1:7" ht="18" x14ac:dyDescent="0.2">
      <c r="A673" s="227">
        <v>671</v>
      </c>
      <c r="B673" s="223" t="s">
        <v>3766</v>
      </c>
      <c r="C673" s="225" t="s">
        <v>5248</v>
      </c>
      <c r="D673" s="224">
        <v>3000</v>
      </c>
      <c r="E673" s="223" t="s">
        <v>3753</v>
      </c>
      <c r="F673" s="232"/>
      <c r="G673" s="231"/>
    </row>
    <row r="674" spans="1:7" ht="18" x14ac:dyDescent="0.2">
      <c r="A674" s="227">
        <v>672</v>
      </c>
      <c r="B674" s="223" t="s">
        <v>3767</v>
      </c>
      <c r="C674" s="225" t="s">
        <v>5248</v>
      </c>
      <c r="D674" s="224">
        <v>3000</v>
      </c>
      <c r="E674" s="223" t="s">
        <v>3753</v>
      </c>
      <c r="F674" s="232"/>
      <c r="G674" s="231"/>
    </row>
    <row r="675" spans="1:7" ht="18" x14ac:dyDescent="0.2">
      <c r="A675" s="227">
        <v>673</v>
      </c>
      <c r="B675" s="223" t="s">
        <v>3768</v>
      </c>
      <c r="C675" s="225" t="s">
        <v>5248</v>
      </c>
      <c r="D675" s="224">
        <v>3000</v>
      </c>
      <c r="E675" s="223" t="s">
        <v>3753</v>
      </c>
      <c r="F675" s="232"/>
      <c r="G675" s="231"/>
    </row>
    <row r="676" spans="1:7" ht="18" x14ac:dyDescent="0.2">
      <c r="A676" s="227">
        <v>674</v>
      </c>
      <c r="B676" s="223" t="s">
        <v>3769</v>
      </c>
      <c r="C676" s="225" t="s">
        <v>5248</v>
      </c>
      <c r="D676" s="224">
        <v>3000</v>
      </c>
      <c r="E676" s="223" t="s">
        <v>3753</v>
      </c>
      <c r="F676" s="232"/>
      <c r="G676" s="231"/>
    </row>
    <row r="677" spans="1:7" ht="18" x14ac:dyDescent="0.2">
      <c r="A677" s="227">
        <v>675</v>
      </c>
      <c r="B677" s="223" t="s">
        <v>3770</v>
      </c>
      <c r="C677" s="225" t="s">
        <v>5247</v>
      </c>
      <c r="D677" s="224">
        <v>3000</v>
      </c>
      <c r="E677" s="223" t="s">
        <v>3753</v>
      </c>
      <c r="F677" s="232"/>
      <c r="G677" s="231"/>
    </row>
    <row r="678" spans="1:7" ht="18" x14ac:dyDescent="0.2">
      <c r="A678" s="227">
        <v>676</v>
      </c>
      <c r="B678" s="223" t="s">
        <v>3771</v>
      </c>
      <c r="C678" s="225" t="s">
        <v>5248</v>
      </c>
      <c r="D678" s="224">
        <v>3000</v>
      </c>
      <c r="E678" s="223" t="s">
        <v>3753</v>
      </c>
      <c r="F678" s="232"/>
      <c r="G678" s="231"/>
    </row>
    <row r="679" spans="1:7" ht="18" x14ac:dyDescent="0.2">
      <c r="A679" s="227">
        <v>677</v>
      </c>
      <c r="B679" s="223" t="s">
        <v>3772</v>
      </c>
      <c r="C679" s="225" t="s">
        <v>5247</v>
      </c>
      <c r="D679" s="224">
        <v>3000</v>
      </c>
      <c r="E679" s="223" t="s">
        <v>3753</v>
      </c>
      <c r="F679" s="232"/>
      <c r="G679" s="231"/>
    </row>
    <row r="680" spans="1:7" ht="18" x14ac:dyDescent="0.2">
      <c r="A680" s="227">
        <v>678</v>
      </c>
      <c r="B680" s="223" t="s">
        <v>3773</v>
      </c>
      <c r="C680" s="225" t="s">
        <v>5247</v>
      </c>
      <c r="D680" s="224">
        <v>3000</v>
      </c>
      <c r="E680" s="223" t="s">
        <v>3753</v>
      </c>
      <c r="F680" s="232"/>
      <c r="G680" s="231"/>
    </row>
    <row r="681" spans="1:7" ht="18" x14ac:dyDescent="0.2">
      <c r="A681" s="227">
        <v>679</v>
      </c>
      <c r="B681" s="223" t="s">
        <v>3774</v>
      </c>
      <c r="C681" s="225" t="s">
        <v>5243</v>
      </c>
      <c r="D681" s="224">
        <v>3000</v>
      </c>
      <c r="E681" s="223" t="s">
        <v>3753</v>
      </c>
      <c r="F681" s="232"/>
      <c r="G681" s="231"/>
    </row>
    <row r="682" spans="1:7" ht="18" x14ac:dyDescent="0.2">
      <c r="A682" s="227">
        <v>680</v>
      </c>
      <c r="B682" s="223" t="s">
        <v>3775</v>
      </c>
      <c r="C682" s="225" t="s">
        <v>5247</v>
      </c>
      <c r="D682" s="224">
        <v>3000</v>
      </c>
      <c r="E682" s="223" t="s">
        <v>3753</v>
      </c>
      <c r="F682" s="232"/>
      <c r="G682" s="231"/>
    </row>
    <row r="683" spans="1:7" ht="18" x14ac:dyDescent="0.2">
      <c r="A683" s="227">
        <v>681</v>
      </c>
      <c r="B683" s="223" t="s">
        <v>3776</v>
      </c>
      <c r="C683" s="225" t="s">
        <v>5247</v>
      </c>
      <c r="D683" s="224">
        <v>3000</v>
      </c>
      <c r="E683" s="223" t="s">
        <v>3753</v>
      </c>
      <c r="F683" s="232"/>
      <c r="G683" s="231"/>
    </row>
    <row r="684" spans="1:7" ht="18" x14ac:dyDescent="0.2">
      <c r="A684" s="227">
        <v>682</v>
      </c>
      <c r="B684" s="223" t="s">
        <v>3777</v>
      </c>
      <c r="C684" s="225" t="s">
        <v>5246</v>
      </c>
      <c r="D684" s="224">
        <v>3000</v>
      </c>
      <c r="E684" s="223" t="s">
        <v>3753</v>
      </c>
      <c r="F684" s="232"/>
      <c r="G684" s="231"/>
    </row>
    <row r="685" spans="1:7" ht="18" x14ac:dyDescent="0.2">
      <c r="A685" s="227">
        <v>683</v>
      </c>
      <c r="B685" s="223" t="s">
        <v>3778</v>
      </c>
      <c r="C685" s="225" t="s">
        <v>5246</v>
      </c>
      <c r="D685" s="224">
        <v>3000</v>
      </c>
      <c r="E685" s="223" t="s">
        <v>3753</v>
      </c>
      <c r="F685" s="232"/>
      <c r="G685" s="231"/>
    </row>
    <row r="686" spans="1:7" ht="18" x14ac:dyDescent="0.2">
      <c r="A686" s="227">
        <v>684</v>
      </c>
      <c r="B686" s="223" t="s">
        <v>3779</v>
      </c>
      <c r="C686" s="225" t="s">
        <v>5246</v>
      </c>
      <c r="D686" s="224">
        <v>3000</v>
      </c>
      <c r="E686" s="223" t="s">
        <v>3753</v>
      </c>
      <c r="F686" s="232"/>
      <c r="G686" s="231"/>
    </row>
    <row r="687" spans="1:7" ht="30" x14ac:dyDescent="0.2">
      <c r="A687" s="227">
        <v>685</v>
      </c>
      <c r="B687" s="223" t="s">
        <v>3780</v>
      </c>
      <c r="C687" s="225" t="s">
        <v>3781</v>
      </c>
      <c r="D687" s="224">
        <v>10000</v>
      </c>
      <c r="E687" s="223" t="s">
        <v>3753</v>
      </c>
      <c r="F687" s="232"/>
      <c r="G687" s="231"/>
    </row>
    <row r="688" spans="1:7" ht="30" x14ac:dyDescent="0.2">
      <c r="A688" s="227">
        <v>686</v>
      </c>
      <c r="B688" s="223" t="s">
        <v>3782</v>
      </c>
      <c r="C688" s="225" t="s">
        <v>3783</v>
      </c>
      <c r="D688" s="224">
        <v>10000</v>
      </c>
      <c r="E688" s="223" t="s">
        <v>3753</v>
      </c>
      <c r="F688" s="232"/>
      <c r="G688" s="231"/>
    </row>
    <row r="689" spans="1:7" ht="30" x14ac:dyDescent="0.2">
      <c r="A689" s="227">
        <v>687</v>
      </c>
      <c r="B689" s="223" t="s">
        <v>3784</v>
      </c>
      <c r="C689" s="225" t="s">
        <v>3785</v>
      </c>
      <c r="D689" s="224">
        <v>10000</v>
      </c>
      <c r="E689" s="223" t="s">
        <v>3753</v>
      </c>
      <c r="F689" s="232"/>
      <c r="G689" s="231"/>
    </row>
    <row r="690" spans="1:7" ht="30" x14ac:dyDescent="0.2">
      <c r="A690" s="227">
        <v>688</v>
      </c>
      <c r="B690" s="223" t="s">
        <v>3756</v>
      </c>
      <c r="C690" s="225" t="s">
        <v>3786</v>
      </c>
      <c r="D690" s="224">
        <v>10000</v>
      </c>
      <c r="E690" s="223" t="s">
        <v>3753</v>
      </c>
      <c r="F690" s="232"/>
      <c r="G690" s="231"/>
    </row>
    <row r="691" spans="1:7" ht="30" x14ac:dyDescent="0.2">
      <c r="A691" s="227">
        <v>689</v>
      </c>
      <c r="B691" s="223" t="s">
        <v>3787</v>
      </c>
      <c r="C691" s="225" t="s">
        <v>3788</v>
      </c>
      <c r="D691" s="224">
        <v>10000</v>
      </c>
      <c r="E691" s="223" t="s">
        <v>3753</v>
      </c>
      <c r="F691" s="232"/>
      <c r="G691" s="231"/>
    </row>
    <row r="692" spans="1:7" ht="30" x14ac:dyDescent="0.2">
      <c r="A692" s="227">
        <v>690</v>
      </c>
      <c r="B692" s="223" t="s">
        <v>3789</v>
      </c>
      <c r="C692" s="225" t="s">
        <v>3790</v>
      </c>
      <c r="D692" s="224">
        <v>10000</v>
      </c>
      <c r="E692" s="223" t="s">
        <v>3753</v>
      </c>
      <c r="F692" s="232"/>
      <c r="G692" s="231"/>
    </row>
    <row r="693" spans="1:7" ht="30" x14ac:dyDescent="0.2">
      <c r="A693" s="227">
        <v>691</v>
      </c>
      <c r="B693" s="223" t="s">
        <v>3791</v>
      </c>
      <c r="C693" s="225" t="s">
        <v>3058</v>
      </c>
      <c r="D693" s="224">
        <v>10000</v>
      </c>
      <c r="E693" s="223" t="s">
        <v>3753</v>
      </c>
      <c r="F693" s="232"/>
      <c r="G693" s="231"/>
    </row>
    <row r="694" spans="1:7" ht="30" x14ac:dyDescent="0.2">
      <c r="A694" s="227">
        <v>692</v>
      </c>
      <c r="B694" s="223" t="s">
        <v>3792</v>
      </c>
      <c r="C694" s="225" t="s">
        <v>3765</v>
      </c>
      <c r="D694" s="224">
        <v>10000</v>
      </c>
      <c r="E694" s="223" t="s">
        <v>3753</v>
      </c>
      <c r="F694" s="232"/>
      <c r="G694" s="231"/>
    </row>
    <row r="695" spans="1:7" ht="18" x14ac:dyDescent="0.2">
      <c r="A695" s="227">
        <v>693</v>
      </c>
      <c r="B695" s="223" t="s">
        <v>3793</v>
      </c>
      <c r="C695" s="225" t="s">
        <v>5247</v>
      </c>
      <c r="D695" s="224">
        <v>3000</v>
      </c>
      <c r="E695" s="223" t="s">
        <v>3753</v>
      </c>
      <c r="F695" s="232"/>
      <c r="G695" s="231"/>
    </row>
    <row r="696" spans="1:7" ht="18" x14ac:dyDescent="0.2">
      <c r="A696" s="227">
        <v>694</v>
      </c>
      <c r="B696" s="223" t="s">
        <v>3794</v>
      </c>
      <c r="C696" s="225" t="s">
        <v>5248</v>
      </c>
      <c r="D696" s="224">
        <v>3000</v>
      </c>
      <c r="E696" s="223" t="s">
        <v>3753</v>
      </c>
      <c r="F696" s="232"/>
      <c r="G696" s="231"/>
    </row>
    <row r="697" spans="1:7" ht="18" x14ac:dyDescent="0.2">
      <c r="A697" s="227">
        <v>695</v>
      </c>
      <c r="B697" s="223" t="s">
        <v>3795</v>
      </c>
      <c r="C697" s="225" t="s">
        <v>5247</v>
      </c>
      <c r="D697" s="224">
        <v>3000</v>
      </c>
      <c r="E697" s="223" t="s">
        <v>3753</v>
      </c>
      <c r="F697" s="232"/>
      <c r="G697" s="231"/>
    </row>
    <row r="698" spans="1:7" ht="18" x14ac:dyDescent="0.2">
      <c r="A698" s="227">
        <v>696</v>
      </c>
      <c r="B698" s="223" t="s">
        <v>2509</v>
      </c>
      <c r="C698" s="225" t="s">
        <v>5245</v>
      </c>
      <c r="D698" s="224">
        <v>3000</v>
      </c>
      <c r="E698" s="223" t="s">
        <v>3753</v>
      </c>
      <c r="F698" s="232"/>
      <c r="G698" s="231"/>
    </row>
    <row r="699" spans="1:7" ht="18" x14ac:dyDescent="0.2">
      <c r="A699" s="227">
        <v>697</v>
      </c>
      <c r="B699" s="223" t="s">
        <v>3796</v>
      </c>
      <c r="C699" s="225" t="s">
        <v>5246</v>
      </c>
      <c r="D699" s="224">
        <v>3000</v>
      </c>
      <c r="E699" s="223" t="s">
        <v>3753</v>
      </c>
      <c r="F699" s="232"/>
      <c r="G699" s="231"/>
    </row>
    <row r="700" spans="1:7" ht="18" x14ac:dyDescent="0.2">
      <c r="A700" s="227">
        <v>698</v>
      </c>
      <c r="B700" s="223" t="s">
        <v>3797</v>
      </c>
      <c r="C700" s="225" t="s">
        <v>5243</v>
      </c>
      <c r="D700" s="224">
        <v>3000</v>
      </c>
      <c r="E700" s="223" t="s">
        <v>3753</v>
      </c>
      <c r="F700" s="232"/>
      <c r="G700" s="231"/>
    </row>
    <row r="701" spans="1:7" ht="48" x14ac:dyDescent="0.2">
      <c r="A701" s="227">
        <v>699</v>
      </c>
      <c r="B701" s="223" t="s">
        <v>3798</v>
      </c>
      <c r="C701" s="225" t="s">
        <v>5255</v>
      </c>
      <c r="D701" s="224">
        <v>4500</v>
      </c>
      <c r="E701" s="223" t="s">
        <v>3799</v>
      </c>
      <c r="F701" s="232"/>
      <c r="G701" s="231"/>
    </row>
    <row r="702" spans="1:7" ht="45" x14ac:dyDescent="0.2">
      <c r="A702" s="227">
        <v>700</v>
      </c>
      <c r="B702" s="223" t="s">
        <v>3800</v>
      </c>
      <c r="C702" s="225" t="s">
        <v>3801</v>
      </c>
      <c r="D702" s="224">
        <v>4500</v>
      </c>
      <c r="E702" s="223" t="s">
        <v>3799</v>
      </c>
      <c r="F702" s="232"/>
      <c r="G702" s="231"/>
    </row>
    <row r="703" spans="1:7" ht="45" x14ac:dyDescent="0.2">
      <c r="A703" s="227">
        <v>701</v>
      </c>
      <c r="B703" s="223" t="s">
        <v>3802</v>
      </c>
      <c r="C703" s="225" t="s">
        <v>3803</v>
      </c>
      <c r="D703" s="224">
        <v>4500</v>
      </c>
      <c r="E703" s="223" t="s">
        <v>3799</v>
      </c>
      <c r="F703" s="232"/>
      <c r="G703" s="231"/>
    </row>
    <row r="704" spans="1:7" ht="30" x14ac:dyDescent="0.2">
      <c r="A704" s="227">
        <v>702</v>
      </c>
      <c r="B704" s="223" t="s">
        <v>3804</v>
      </c>
      <c r="C704" s="225" t="s">
        <v>3805</v>
      </c>
      <c r="D704" s="224">
        <v>4500</v>
      </c>
      <c r="E704" s="223" t="s">
        <v>3799</v>
      </c>
      <c r="F704" s="232"/>
      <c r="G704" s="231"/>
    </row>
    <row r="705" spans="1:7" ht="30" x14ac:dyDescent="0.2">
      <c r="A705" s="227">
        <v>703</v>
      </c>
      <c r="B705" s="223" t="s">
        <v>3806</v>
      </c>
      <c r="C705" s="225" t="s">
        <v>3805</v>
      </c>
      <c r="D705" s="224">
        <v>4500</v>
      </c>
      <c r="E705" s="223" t="s">
        <v>3799</v>
      </c>
      <c r="F705" s="232"/>
      <c r="G705" s="231"/>
    </row>
    <row r="706" spans="1:7" ht="30" x14ac:dyDescent="0.2">
      <c r="A706" s="227">
        <v>704</v>
      </c>
      <c r="B706" s="223" t="s">
        <v>3807</v>
      </c>
      <c r="C706" s="225" t="s">
        <v>3808</v>
      </c>
      <c r="D706" s="224">
        <v>5000</v>
      </c>
      <c r="E706" s="223" t="s">
        <v>3799</v>
      </c>
      <c r="F706" s="232"/>
      <c r="G706" s="231"/>
    </row>
    <row r="707" spans="1:7" ht="30" x14ac:dyDescent="0.2">
      <c r="A707" s="227">
        <v>705</v>
      </c>
      <c r="B707" s="223" t="s">
        <v>3809</v>
      </c>
      <c r="C707" s="225" t="s">
        <v>3808</v>
      </c>
      <c r="D707" s="224">
        <v>5000</v>
      </c>
      <c r="E707" s="223" t="s">
        <v>3799</v>
      </c>
      <c r="F707" s="232"/>
      <c r="G707" s="231"/>
    </row>
    <row r="708" spans="1:7" ht="30" x14ac:dyDescent="0.2">
      <c r="A708" s="227">
        <v>706</v>
      </c>
      <c r="B708" s="223" t="s">
        <v>3810</v>
      </c>
      <c r="C708" s="225" t="s">
        <v>3083</v>
      </c>
      <c r="D708" s="224">
        <v>5000</v>
      </c>
      <c r="E708" s="223" t="s">
        <v>3799</v>
      </c>
      <c r="F708" s="232"/>
      <c r="G708" s="231"/>
    </row>
    <row r="709" spans="1:7" ht="30" x14ac:dyDescent="0.2">
      <c r="A709" s="227">
        <v>707</v>
      </c>
      <c r="B709" s="223" t="s">
        <v>3811</v>
      </c>
      <c r="C709" s="225" t="s">
        <v>3812</v>
      </c>
      <c r="D709" s="224">
        <v>4500</v>
      </c>
      <c r="E709" s="223" t="s">
        <v>3799</v>
      </c>
      <c r="F709" s="232"/>
      <c r="G709" s="231"/>
    </row>
    <row r="710" spans="1:7" ht="30" x14ac:dyDescent="0.2">
      <c r="A710" s="227">
        <v>708</v>
      </c>
      <c r="B710" s="223" t="s">
        <v>3813</v>
      </c>
      <c r="C710" s="225" t="s">
        <v>3812</v>
      </c>
      <c r="D710" s="224">
        <v>4500</v>
      </c>
      <c r="E710" s="223" t="s">
        <v>3799</v>
      </c>
      <c r="F710" s="232"/>
      <c r="G710" s="231"/>
    </row>
    <row r="711" spans="1:7" ht="30" x14ac:dyDescent="0.2">
      <c r="A711" s="227">
        <v>709</v>
      </c>
      <c r="B711" s="223" t="s">
        <v>3814</v>
      </c>
      <c r="C711" s="225" t="s">
        <v>3812</v>
      </c>
      <c r="D711" s="224">
        <v>4500</v>
      </c>
      <c r="E711" s="223" t="s">
        <v>3799</v>
      </c>
      <c r="F711" s="232"/>
      <c r="G711" s="231"/>
    </row>
    <row r="712" spans="1:7" ht="30" x14ac:dyDescent="0.2">
      <c r="A712" s="227">
        <v>710</v>
      </c>
      <c r="B712" s="223" t="s">
        <v>3815</v>
      </c>
      <c r="C712" s="225" t="s">
        <v>3816</v>
      </c>
      <c r="D712" s="224">
        <v>5000</v>
      </c>
      <c r="E712" s="223" t="s">
        <v>3799</v>
      </c>
      <c r="F712" s="232"/>
      <c r="G712" s="231"/>
    </row>
    <row r="713" spans="1:7" ht="30" x14ac:dyDescent="0.2">
      <c r="A713" s="227">
        <v>711</v>
      </c>
      <c r="B713" s="223" t="s">
        <v>3817</v>
      </c>
      <c r="C713" s="225" t="s">
        <v>3818</v>
      </c>
      <c r="D713" s="224">
        <v>5000</v>
      </c>
      <c r="E713" s="223" t="s">
        <v>3799</v>
      </c>
      <c r="F713" s="232"/>
      <c r="G713" s="231"/>
    </row>
    <row r="714" spans="1:7" ht="30" x14ac:dyDescent="0.2">
      <c r="A714" s="227">
        <v>712</v>
      </c>
      <c r="B714" s="223" t="s">
        <v>3819</v>
      </c>
      <c r="C714" s="225" t="s">
        <v>3812</v>
      </c>
      <c r="D714" s="224">
        <v>4500</v>
      </c>
      <c r="E714" s="223" t="s">
        <v>3799</v>
      </c>
      <c r="F714" s="232"/>
      <c r="G714" s="231"/>
    </row>
    <row r="715" spans="1:7" ht="45" x14ac:dyDescent="0.2">
      <c r="A715" s="227">
        <v>713</v>
      </c>
      <c r="B715" s="223" t="s">
        <v>3820</v>
      </c>
      <c r="C715" s="225" t="s">
        <v>3821</v>
      </c>
      <c r="D715" s="224">
        <v>4500</v>
      </c>
      <c r="E715" s="223" t="s">
        <v>3799</v>
      </c>
      <c r="F715" s="232"/>
      <c r="G715" s="231"/>
    </row>
    <row r="716" spans="1:7" ht="30" x14ac:dyDescent="0.2">
      <c r="A716" s="227">
        <v>714</v>
      </c>
      <c r="B716" s="223" t="s">
        <v>3822</v>
      </c>
      <c r="C716" s="225" t="s">
        <v>3823</v>
      </c>
      <c r="D716" s="224">
        <v>4500</v>
      </c>
      <c r="E716" s="223" t="s">
        <v>3799</v>
      </c>
      <c r="F716" s="232"/>
      <c r="G716" s="231"/>
    </row>
    <row r="717" spans="1:7" ht="30" x14ac:dyDescent="0.2">
      <c r="A717" s="227">
        <v>715</v>
      </c>
      <c r="B717" s="223" t="s">
        <v>2979</v>
      </c>
      <c r="C717" s="225" t="s">
        <v>3823</v>
      </c>
      <c r="D717" s="224">
        <v>4500</v>
      </c>
      <c r="E717" s="223" t="s">
        <v>3799</v>
      </c>
      <c r="F717" s="232"/>
      <c r="G717" s="231"/>
    </row>
    <row r="718" spans="1:7" ht="30" x14ac:dyDescent="0.2">
      <c r="A718" s="227">
        <v>716</v>
      </c>
      <c r="B718" s="223" t="s">
        <v>3824</v>
      </c>
      <c r="C718" s="225" t="s">
        <v>3823</v>
      </c>
      <c r="D718" s="224">
        <v>4500</v>
      </c>
      <c r="E718" s="223" t="s">
        <v>3799</v>
      </c>
      <c r="F718" s="232"/>
      <c r="G718" s="231"/>
    </row>
    <row r="719" spans="1:7" ht="30" x14ac:dyDescent="0.2">
      <c r="A719" s="227">
        <v>717</v>
      </c>
      <c r="B719" s="223" t="s">
        <v>3825</v>
      </c>
      <c r="C719" s="225" t="s">
        <v>3781</v>
      </c>
      <c r="D719" s="224">
        <v>5000</v>
      </c>
      <c r="E719" s="223" t="s">
        <v>3799</v>
      </c>
      <c r="F719" s="232"/>
      <c r="G719" s="231"/>
    </row>
    <row r="720" spans="1:7" ht="45" x14ac:dyDescent="0.2">
      <c r="A720" s="227">
        <v>718</v>
      </c>
      <c r="B720" s="223" t="s">
        <v>3826</v>
      </c>
      <c r="C720" s="225" t="s">
        <v>3827</v>
      </c>
      <c r="D720" s="224">
        <v>5000</v>
      </c>
      <c r="E720" s="223" t="s">
        <v>3799</v>
      </c>
      <c r="F720" s="232"/>
      <c r="G720" s="231"/>
    </row>
    <row r="721" spans="1:7" ht="30" x14ac:dyDescent="0.2">
      <c r="A721" s="227">
        <v>719</v>
      </c>
      <c r="B721" s="223" t="s">
        <v>3828</v>
      </c>
      <c r="C721" s="225" t="s">
        <v>3829</v>
      </c>
      <c r="D721" s="224">
        <v>5000</v>
      </c>
      <c r="E721" s="223" t="s">
        <v>3799</v>
      </c>
      <c r="F721" s="232"/>
      <c r="G721" s="231"/>
    </row>
    <row r="722" spans="1:7" ht="30" x14ac:dyDescent="0.2">
      <c r="A722" s="227">
        <v>720</v>
      </c>
      <c r="B722" s="223" t="s">
        <v>3830</v>
      </c>
      <c r="C722" s="225" t="s">
        <v>3818</v>
      </c>
      <c r="D722" s="224">
        <v>4500</v>
      </c>
      <c r="E722" s="223" t="s">
        <v>3799</v>
      </c>
      <c r="F722" s="232"/>
      <c r="G722" s="231"/>
    </row>
    <row r="723" spans="1:7" ht="30" x14ac:dyDescent="0.2">
      <c r="A723" s="227">
        <v>721</v>
      </c>
      <c r="B723" s="223" t="s">
        <v>3831</v>
      </c>
      <c r="C723" s="225" t="s">
        <v>3832</v>
      </c>
      <c r="D723" s="224">
        <v>4500</v>
      </c>
      <c r="E723" s="223" t="s">
        <v>3799</v>
      </c>
      <c r="F723" s="232"/>
      <c r="G723" s="231"/>
    </row>
    <row r="724" spans="1:7" ht="18" x14ac:dyDescent="0.2">
      <c r="A724" s="227">
        <v>722</v>
      </c>
      <c r="B724" s="223" t="s">
        <v>1686</v>
      </c>
      <c r="C724" s="225" t="s">
        <v>5248</v>
      </c>
      <c r="D724" s="224">
        <v>15000</v>
      </c>
      <c r="E724" s="223" t="s">
        <v>3833</v>
      </c>
      <c r="F724" s="232"/>
      <c r="G724" s="231"/>
    </row>
    <row r="725" spans="1:7" ht="18" x14ac:dyDescent="0.2">
      <c r="A725" s="227">
        <v>723</v>
      </c>
      <c r="B725" s="223" t="s">
        <v>1684</v>
      </c>
      <c r="C725" s="225" t="s">
        <v>5245</v>
      </c>
      <c r="D725" s="224">
        <v>15000</v>
      </c>
      <c r="E725" s="223" t="s">
        <v>3833</v>
      </c>
      <c r="F725" s="232"/>
      <c r="G725" s="231"/>
    </row>
    <row r="726" spans="1:7" ht="30" x14ac:dyDescent="0.2">
      <c r="A726" s="227">
        <v>724</v>
      </c>
      <c r="B726" s="223" t="s">
        <v>3437</v>
      </c>
      <c r="C726" s="225" t="s">
        <v>3438</v>
      </c>
      <c r="D726" s="224">
        <v>20000</v>
      </c>
      <c r="E726" s="223" t="s">
        <v>3833</v>
      </c>
      <c r="F726" s="232"/>
      <c r="G726" s="231"/>
    </row>
    <row r="727" spans="1:7" ht="18" x14ac:dyDescent="0.2">
      <c r="A727" s="227">
        <v>725</v>
      </c>
      <c r="B727" s="223" t="s">
        <v>3834</v>
      </c>
      <c r="C727" s="225" t="s">
        <v>5248</v>
      </c>
      <c r="D727" s="224">
        <v>15000</v>
      </c>
      <c r="E727" s="223" t="s">
        <v>3833</v>
      </c>
      <c r="F727" s="232"/>
      <c r="G727" s="231"/>
    </row>
    <row r="728" spans="1:7" ht="30" x14ac:dyDescent="0.2">
      <c r="A728" s="227">
        <v>726</v>
      </c>
      <c r="B728" s="223" t="s">
        <v>3835</v>
      </c>
      <c r="C728" s="225" t="s">
        <v>3836</v>
      </c>
      <c r="D728" s="224">
        <v>15000</v>
      </c>
      <c r="E728" s="223" t="s">
        <v>3833</v>
      </c>
      <c r="F728" s="232"/>
      <c r="G728" s="231"/>
    </row>
    <row r="729" spans="1:7" ht="30" x14ac:dyDescent="0.2">
      <c r="A729" s="227">
        <v>727</v>
      </c>
      <c r="B729" s="223" t="s">
        <v>3837</v>
      </c>
      <c r="C729" s="225" t="s">
        <v>3781</v>
      </c>
      <c r="D729" s="224">
        <v>15000</v>
      </c>
      <c r="E729" s="223" t="s">
        <v>3833</v>
      </c>
      <c r="F729" s="232"/>
      <c r="G729" s="231"/>
    </row>
    <row r="730" spans="1:7" ht="30" x14ac:dyDescent="0.2">
      <c r="A730" s="227">
        <v>728</v>
      </c>
      <c r="B730" s="223" t="s">
        <v>3838</v>
      </c>
      <c r="C730" s="225" t="s">
        <v>3839</v>
      </c>
      <c r="D730" s="224">
        <v>20000</v>
      </c>
      <c r="E730" s="223" t="s">
        <v>3833</v>
      </c>
      <c r="F730" s="232"/>
      <c r="G730" s="231"/>
    </row>
    <row r="731" spans="1:7" ht="30" x14ac:dyDescent="0.2">
      <c r="A731" s="227">
        <v>729</v>
      </c>
      <c r="B731" s="223" t="s">
        <v>3020</v>
      </c>
      <c r="C731" s="225" t="s">
        <v>3840</v>
      </c>
      <c r="D731" s="224">
        <v>20000</v>
      </c>
      <c r="E731" s="223" t="s">
        <v>3833</v>
      </c>
      <c r="F731" s="232"/>
      <c r="G731" s="231"/>
    </row>
    <row r="732" spans="1:7" ht="30" x14ac:dyDescent="0.2">
      <c r="A732" s="227">
        <v>730</v>
      </c>
      <c r="B732" s="223" t="s">
        <v>3841</v>
      </c>
      <c r="C732" s="225" t="s">
        <v>3842</v>
      </c>
      <c r="D732" s="224">
        <v>20000</v>
      </c>
      <c r="E732" s="223" t="s">
        <v>3833</v>
      </c>
      <c r="F732" s="232"/>
      <c r="G732" s="231"/>
    </row>
    <row r="733" spans="1:7" ht="30" x14ac:dyDescent="0.2">
      <c r="A733" s="227">
        <v>731</v>
      </c>
      <c r="B733" s="223" t="s">
        <v>3843</v>
      </c>
      <c r="C733" s="225" t="s">
        <v>3844</v>
      </c>
      <c r="D733" s="224">
        <v>20000</v>
      </c>
      <c r="E733" s="223" t="s">
        <v>3833</v>
      </c>
      <c r="F733" s="232"/>
      <c r="G733" s="231"/>
    </row>
    <row r="734" spans="1:7" ht="48" x14ac:dyDescent="0.2">
      <c r="A734" s="227">
        <v>732</v>
      </c>
      <c r="B734" s="223" t="s">
        <v>3845</v>
      </c>
      <c r="C734" s="225" t="s">
        <v>5256</v>
      </c>
      <c r="D734" s="224">
        <v>15000</v>
      </c>
      <c r="E734" s="223" t="s">
        <v>3833</v>
      </c>
      <c r="F734" s="232"/>
      <c r="G734" s="231"/>
    </row>
    <row r="735" spans="1:7" ht="30" x14ac:dyDescent="0.2">
      <c r="A735" s="227">
        <v>733</v>
      </c>
      <c r="B735" s="223" t="s">
        <v>3846</v>
      </c>
      <c r="C735" s="225" t="s">
        <v>3847</v>
      </c>
      <c r="D735" s="224">
        <v>20000</v>
      </c>
      <c r="E735" s="223" t="s">
        <v>3833</v>
      </c>
      <c r="F735" s="232"/>
      <c r="G735" s="231"/>
    </row>
    <row r="736" spans="1:7" ht="30" x14ac:dyDescent="0.2">
      <c r="A736" s="227">
        <v>734</v>
      </c>
      <c r="B736" s="223" t="s">
        <v>3848</v>
      </c>
      <c r="C736" s="225" t="s">
        <v>3849</v>
      </c>
      <c r="D736" s="224">
        <v>15000</v>
      </c>
      <c r="E736" s="223" t="s">
        <v>3833</v>
      </c>
      <c r="F736" s="232"/>
      <c r="G736" s="231"/>
    </row>
    <row r="737" spans="1:7" ht="30" x14ac:dyDescent="0.2">
      <c r="A737" s="227">
        <v>735</v>
      </c>
      <c r="B737" s="223" t="s">
        <v>3850</v>
      </c>
      <c r="C737" s="225" t="s">
        <v>3851</v>
      </c>
      <c r="D737" s="224">
        <v>17500</v>
      </c>
      <c r="E737" s="223" t="s">
        <v>3833</v>
      </c>
      <c r="F737" s="232"/>
      <c r="G737" s="231"/>
    </row>
    <row r="738" spans="1:7" ht="45" x14ac:dyDescent="0.2">
      <c r="A738" s="227">
        <v>736</v>
      </c>
      <c r="B738" s="223" t="s">
        <v>3852</v>
      </c>
      <c r="C738" s="225" t="s">
        <v>3853</v>
      </c>
      <c r="D738" s="224">
        <v>50000</v>
      </c>
      <c r="E738" s="223" t="s">
        <v>3833</v>
      </c>
      <c r="F738" s="232"/>
      <c r="G738" s="231"/>
    </row>
    <row r="739" spans="1:7" ht="30" x14ac:dyDescent="0.2">
      <c r="A739" s="227">
        <v>737</v>
      </c>
      <c r="B739" s="223" t="s">
        <v>3854</v>
      </c>
      <c r="C739" s="225" t="s">
        <v>3625</v>
      </c>
      <c r="D739" s="224">
        <v>25000</v>
      </c>
      <c r="E739" s="223" t="s">
        <v>3833</v>
      </c>
      <c r="F739" s="232"/>
      <c r="G739" s="231"/>
    </row>
    <row r="740" spans="1:7" ht="30" x14ac:dyDescent="0.2">
      <c r="A740" s="227">
        <v>738</v>
      </c>
      <c r="B740" s="223" t="s">
        <v>3855</v>
      </c>
      <c r="C740" s="225" t="s">
        <v>3856</v>
      </c>
      <c r="D740" s="224">
        <v>20000</v>
      </c>
      <c r="E740" s="223" t="s">
        <v>3833</v>
      </c>
      <c r="F740" s="232"/>
      <c r="G740" s="231"/>
    </row>
    <row r="741" spans="1:7" ht="18" x14ac:dyDescent="0.2">
      <c r="A741" s="227">
        <v>739</v>
      </c>
      <c r="B741" s="223" t="s">
        <v>3857</v>
      </c>
      <c r="C741" s="225" t="s">
        <v>5246</v>
      </c>
      <c r="D741" s="224">
        <v>15000</v>
      </c>
      <c r="E741" s="223" t="s">
        <v>3833</v>
      </c>
      <c r="F741" s="232"/>
      <c r="G741" s="231"/>
    </row>
    <row r="742" spans="1:7" ht="30" x14ac:dyDescent="0.2">
      <c r="A742" s="227">
        <v>740</v>
      </c>
      <c r="B742" s="223" t="s">
        <v>3858</v>
      </c>
      <c r="C742" s="225" t="s">
        <v>3859</v>
      </c>
      <c r="D742" s="224">
        <v>20000</v>
      </c>
      <c r="E742" s="223" t="s">
        <v>3860</v>
      </c>
      <c r="F742" s="232"/>
      <c r="G742" s="231"/>
    </row>
    <row r="743" spans="1:7" ht="30" x14ac:dyDescent="0.2">
      <c r="A743" s="227">
        <v>741</v>
      </c>
      <c r="B743" s="223" t="s">
        <v>3861</v>
      </c>
      <c r="C743" s="225" t="s">
        <v>3859</v>
      </c>
      <c r="D743" s="224">
        <v>20000</v>
      </c>
      <c r="E743" s="223" t="s">
        <v>3860</v>
      </c>
      <c r="F743" s="232"/>
      <c r="G743" s="231"/>
    </row>
    <row r="744" spans="1:7" ht="30" x14ac:dyDescent="0.2">
      <c r="A744" s="227">
        <v>742</v>
      </c>
      <c r="B744" s="223" t="s">
        <v>3862</v>
      </c>
      <c r="C744" s="225" t="s">
        <v>3863</v>
      </c>
      <c r="D744" s="224">
        <v>15000</v>
      </c>
      <c r="E744" s="223" t="s">
        <v>3860</v>
      </c>
      <c r="F744" s="232"/>
      <c r="G744" s="231"/>
    </row>
    <row r="745" spans="1:7" ht="30" x14ac:dyDescent="0.2">
      <c r="A745" s="227">
        <v>743</v>
      </c>
      <c r="B745" s="223" t="s">
        <v>3864</v>
      </c>
      <c r="C745" s="225" t="s">
        <v>3865</v>
      </c>
      <c r="D745" s="224">
        <v>15000</v>
      </c>
      <c r="E745" s="223" t="s">
        <v>3860</v>
      </c>
      <c r="F745" s="232"/>
      <c r="G745" s="231"/>
    </row>
    <row r="746" spans="1:7" ht="30" x14ac:dyDescent="0.2">
      <c r="A746" s="227">
        <v>744</v>
      </c>
      <c r="B746" s="223" t="s">
        <v>3866</v>
      </c>
      <c r="C746" s="225" t="s">
        <v>3867</v>
      </c>
      <c r="D746" s="224">
        <v>15000</v>
      </c>
      <c r="E746" s="223" t="s">
        <v>3860</v>
      </c>
      <c r="F746" s="232"/>
      <c r="G746" s="231"/>
    </row>
    <row r="747" spans="1:7" ht="30" x14ac:dyDescent="0.2">
      <c r="A747" s="227">
        <v>745</v>
      </c>
      <c r="B747" s="223" t="s">
        <v>3868</v>
      </c>
      <c r="C747" s="225" t="s">
        <v>3869</v>
      </c>
      <c r="D747" s="224">
        <v>15000</v>
      </c>
      <c r="E747" s="223" t="s">
        <v>3860</v>
      </c>
      <c r="F747" s="232"/>
      <c r="G747" s="231"/>
    </row>
    <row r="748" spans="1:7" ht="30" x14ac:dyDescent="0.2">
      <c r="A748" s="227">
        <v>746</v>
      </c>
      <c r="B748" s="223" t="s">
        <v>3870</v>
      </c>
      <c r="C748" s="225" t="s">
        <v>3871</v>
      </c>
      <c r="D748" s="224">
        <v>15000</v>
      </c>
      <c r="E748" s="223" t="s">
        <v>3860</v>
      </c>
      <c r="F748" s="232"/>
      <c r="G748" s="231"/>
    </row>
    <row r="749" spans="1:7" ht="30" x14ac:dyDescent="0.2">
      <c r="A749" s="227">
        <v>747</v>
      </c>
      <c r="B749" s="223" t="s">
        <v>3872</v>
      </c>
      <c r="C749" s="225" t="s">
        <v>3859</v>
      </c>
      <c r="D749" s="224">
        <v>15000</v>
      </c>
      <c r="E749" s="223" t="s">
        <v>3860</v>
      </c>
      <c r="F749" s="232"/>
      <c r="G749" s="231"/>
    </row>
    <row r="750" spans="1:7" ht="30" x14ac:dyDescent="0.2">
      <c r="A750" s="227">
        <v>748</v>
      </c>
      <c r="B750" s="223" t="s">
        <v>3873</v>
      </c>
      <c r="C750" s="225" t="s">
        <v>3869</v>
      </c>
      <c r="D750" s="224">
        <v>15000</v>
      </c>
      <c r="E750" s="223" t="s">
        <v>3860</v>
      </c>
      <c r="F750" s="232"/>
      <c r="G750" s="231"/>
    </row>
    <row r="751" spans="1:7" ht="30" x14ac:dyDescent="0.2">
      <c r="A751" s="227">
        <v>749</v>
      </c>
      <c r="B751" s="223" t="s">
        <v>3874</v>
      </c>
      <c r="C751" s="225" t="s">
        <v>3875</v>
      </c>
      <c r="D751" s="224">
        <v>15000</v>
      </c>
      <c r="E751" s="223" t="s">
        <v>3860</v>
      </c>
      <c r="F751" s="232"/>
      <c r="G751" s="231"/>
    </row>
    <row r="752" spans="1:7" ht="30" x14ac:dyDescent="0.2">
      <c r="A752" s="227">
        <v>750</v>
      </c>
      <c r="B752" s="223" t="s">
        <v>3876</v>
      </c>
      <c r="C752" s="225" t="s">
        <v>3875</v>
      </c>
      <c r="D752" s="224">
        <v>15000</v>
      </c>
      <c r="E752" s="223" t="s">
        <v>3860</v>
      </c>
      <c r="F752" s="232"/>
      <c r="G752" s="231"/>
    </row>
    <row r="753" spans="1:7" ht="30" x14ac:dyDescent="0.2">
      <c r="A753" s="227">
        <v>751</v>
      </c>
      <c r="B753" s="223" t="s">
        <v>3877</v>
      </c>
      <c r="C753" s="225" t="s">
        <v>3161</v>
      </c>
      <c r="D753" s="224">
        <v>15000</v>
      </c>
      <c r="E753" s="223" t="s">
        <v>3860</v>
      </c>
      <c r="F753" s="232"/>
      <c r="G753" s="231"/>
    </row>
    <row r="754" spans="1:7" ht="30" x14ac:dyDescent="0.2">
      <c r="A754" s="227">
        <v>752</v>
      </c>
      <c r="B754" s="223" t="s">
        <v>3878</v>
      </c>
      <c r="C754" s="225" t="s">
        <v>3879</v>
      </c>
      <c r="D754" s="224">
        <v>15000</v>
      </c>
      <c r="E754" s="223" t="s">
        <v>3860</v>
      </c>
      <c r="F754" s="232"/>
      <c r="G754" s="231"/>
    </row>
    <row r="755" spans="1:7" ht="30" x14ac:dyDescent="0.2">
      <c r="A755" s="227">
        <v>753</v>
      </c>
      <c r="B755" s="223" t="s">
        <v>3880</v>
      </c>
      <c r="C755" s="225" t="s">
        <v>3881</v>
      </c>
      <c r="D755" s="224">
        <v>15000</v>
      </c>
      <c r="E755" s="223" t="s">
        <v>3860</v>
      </c>
      <c r="F755" s="232"/>
      <c r="G755" s="231"/>
    </row>
    <row r="756" spans="1:7" ht="30" x14ac:dyDescent="0.2">
      <c r="A756" s="227">
        <v>754</v>
      </c>
      <c r="B756" s="223" t="s">
        <v>3882</v>
      </c>
      <c r="C756" s="225" t="s">
        <v>3215</v>
      </c>
      <c r="D756" s="224">
        <v>15000</v>
      </c>
      <c r="E756" s="223" t="s">
        <v>3860</v>
      </c>
      <c r="F756" s="232"/>
      <c r="G756" s="231"/>
    </row>
    <row r="757" spans="1:7" ht="30" x14ac:dyDescent="0.2">
      <c r="A757" s="227">
        <v>755</v>
      </c>
      <c r="B757" s="223" t="s">
        <v>3883</v>
      </c>
      <c r="C757" s="225" t="s">
        <v>3879</v>
      </c>
      <c r="D757" s="224">
        <v>15000</v>
      </c>
      <c r="E757" s="223" t="s">
        <v>3860</v>
      </c>
      <c r="F757" s="232"/>
      <c r="G757" s="231"/>
    </row>
    <row r="758" spans="1:7" ht="30" x14ac:dyDescent="0.2">
      <c r="A758" s="227">
        <v>756</v>
      </c>
      <c r="B758" s="223" t="s">
        <v>3884</v>
      </c>
      <c r="C758" s="225" t="s">
        <v>3885</v>
      </c>
      <c r="D758" s="224">
        <v>15000</v>
      </c>
      <c r="E758" s="223" t="s">
        <v>3860</v>
      </c>
      <c r="F758" s="232"/>
      <c r="G758" s="231"/>
    </row>
    <row r="759" spans="1:7" ht="30" x14ac:dyDescent="0.2">
      <c r="A759" s="227">
        <v>757</v>
      </c>
      <c r="B759" s="223" t="s">
        <v>3886</v>
      </c>
      <c r="C759" s="225" t="s">
        <v>3887</v>
      </c>
      <c r="D759" s="224">
        <v>15000</v>
      </c>
      <c r="E759" s="223" t="s">
        <v>3860</v>
      </c>
      <c r="F759" s="232"/>
      <c r="G759" s="231"/>
    </row>
    <row r="760" spans="1:7" ht="30" x14ac:dyDescent="0.2">
      <c r="A760" s="227">
        <v>758</v>
      </c>
      <c r="B760" s="223" t="s">
        <v>3888</v>
      </c>
      <c r="C760" s="225" t="s">
        <v>3887</v>
      </c>
      <c r="D760" s="224">
        <v>15000</v>
      </c>
      <c r="E760" s="223" t="s">
        <v>3860</v>
      </c>
      <c r="F760" s="232"/>
      <c r="G760" s="231"/>
    </row>
    <row r="761" spans="1:7" ht="30" x14ac:dyDescent="0.2">
      <c r="A761" s="227">
        <v>759</v>
      </c>
      <c r="B761" s="223" t="s">
        <v>2324</v>
      </c>
      <c r="C761" s="225" t="s">
        <v>3889</v>
      </c>
      <c r="D761" s="224">
        <v>15000</v>
      </c>
      <c r="E761" s="223" t="s">
        <v>3860</v>
      </c>
      <c r="F761" s="232"/>
      <c r="G761" s="231"/>
    </row>
    <row r="762" spans="1:7" ht="30" x14ac:dyDescent="0.2">
      <c r="A762" s="227">
        <v>760</v>
      </c>
      <c r="B762" s="223" t="s">
        <v>3890</v>
      </c>
      <c r="C762" s="225" t="s">
        <v>3891</v>
      </c>
      <c r="D762" s="224">
        <v>15000</v>
      </c>
      <c r="E762" s="223" t="s">
        <v>3860</v>
      </c>
      <c r="F762" s="232"/>
      <c r="G762" s="231"/>
    </row>
    <row r="763" spans="1:7" ht="30" x14ac:dyDescent="0.2">
      <c r="A763" s="227">
        <v>761</v>
      </c>
      <c r="B763" s="223" t="s">
        <v>3892</v>
      </c>
      <c r="C763" s="225" t="s">
        <v>3891</v>
      </c>
      <c r="D763" s="224">
        <v>15000</v>
      </c>
      <c r="E763" s="223" t="s">
        <v>3860</v>
      </c>
      <c r="F763" s="232"/>
      <c r="G763" s="231"/>
    </row>
    <row r="764" spans="1:7" ht="30" x14ac:dyDescent="0.2">
      <c r="A764" s="227">
        <v>762</v>
      </c>
      <c r="B764" s="223" t="s">
        <v>3893</v>
      </c>
      <c r="C764" s="225" t="s">
        <v>3891</v>
      </c>
      <c r="D764" s="224">
        <v>15000</v>
      </c>
      <c r="E764" s="223" t="s">
        <v>3860</v>
      </c>
      <c r="F764" s="232"/>
      <c r="G764" s="231"/>
    </row>
    <row r="765" spans="1:7" ht="30" x14ac:dyDescent="0.2">
      <c r="A765" s="227">
        <v>763</v>
      </c>
      <c r="B765" s="223" t="s">
        <v>3894</v>
      </c>
      <c r="C765" s="225" t="s">
        <v>3891</v>
      </c>
      <c r="D765" s="224">
        <v>15000</v>
      </c>
      <c r="E765" s="223" t="s">
        <v>3860</v>
      </c>
      <c r="F765" s="232"/>
      <c r="G765" s="231"/>
    </row>
    <row r="766" spans="1:7" ht="30" x14ac:dyDescent="0.2">
      <c r="A766" s="227">
        <v>764</v>
      </c>
      <c r="B766" s="223" t="s">
        <v>3895</v>
      </c>
      <c r="C766" s="225" t="s">
        <v>3891</v>
      </c>
      <c r="D766" s="224">
        <v>15000</v>
      </c>
      <c r="E766" s="223" t="s">
        <v>3860</v>
      </c>
      <c r="F766" s="232"/>
      <c r="G766" s="231"/>
    </row>
    <row r="767" spans="1:7" ht="30" x14ac:dyDescent="0.2">
      <c r="A767" s="227">
        <v>765</v>
      </c>
      <c r="B767" s="223" t="s">
        <v>3896</v>
      </c>
      <c r="C767" s="225" t="s">
        <v>3891</v>
      </c>
      <c r="D767" s="224">
        <v>15000</v>
      </c>
      <c r="E767" s="223" t="s">
        <v>3860</v>
      </c>
      <c r="F767" s="232"/>
      <c r="G767" s="231"/>
    </row>
    <row r="768" spans="1:7" ht="30" x14ac:dyDescent="0.2">
      <c r="A768" s="227">
        <v>766</v>
      </c>
      <c r="B768" s="223" t="s">
        <v>3897</v>
      </c>
      <c r="C768" s="225" t="s">
        <v>3891</v>
      </c>
      <c r="D768" s="224">
        <v>15000</v>
      </c>
      <c r="E768" s="223" t="s">
        <v>3860</v>
      </c>
      <c r="F768" s="232"/>
      <c r="G768" s="231"/>
    </row>
    <row r="769" spans="1:7" ht="30" x14ac:dyDescent="0.2">
      <c r="A769" s="227">
        <v>767</v>
      </c>
      <c r="B769" s="223" t="s">
        <v>3898</v>
      </c>
      <c r="C769" s="225" t="s">
        <v>3899</v>
      </c>
      <c r="D769" s="224">
        <v>5000</v>
      </c>
      <c r="E769" s="223" t="s">
        <v>3860</v>
      </c>
      <c r="F769" s="232"/>
      <c r="G769" s="231"/>
    </row>
    <row r="770" spans="1:7" ht="30" x14ac:dyDescent="0.2">
      <c r="A770" s="227">
        <v>768</v>
      </c>
      <c r="B770" s="223" t="s">
        <v>3900</v>
      </c>
      <c r="C770" s="225" t="s">
        <v>3899</v>
      </c>
      <c r="D770" s="224">
        <v>5000</v>
      </c>
      <c r="E770" s="223" t="s">
        <v>3860</v>
      </c>
      <c r="F770" s="232"/>
      <c r="G770" s="231"/>
    </row>
    <row r="771" spans="1:7" ht="30" x14ac:dyDescent="0.2">
      <c r="A771" s="227">
        <v>769</v>
      </c>
      <c r="B771" s="223" t="s">
        <v>3901</v>
      </c>
      <c r="C771" s="225" t="s">
        <v>3899</v>
      </c>
      <c r="D771" s="224">
        <v>4500</v>
      </c>
      <c r="E771" s="223" t="s">
        <v>3860</v>
      </c>
      <c r="F771" s="232"/>
      <c r="G771" s="231"/>
    </row>
    <row r="772" spans="1:7" ht="30" x14ac:dyDescent="0.2">
      <c r="A772" s="227">
        <v>770</v>
      </c>
      <c r="B772" s="223" t="s">
        <v>3902</v>
      </c>
      <c r="C772" s="225" t="s">
        <v>3161</v>
      </c>
      <c r="D772" s="224">
        <v>4500</v>
      </c>
      <c r="E772" s="223" t="s">
        <v>3860</v>
      </c>
      <c r="F772" s="232"/>
      <c r="G772" s="231"/>
    </row>
    <row r="773" spans="1:7" ht="30" x14ac:dyDescent="0.2">
      <c r="A773" s="227">
        <v>771</v>
      </c>
      <c r="B773" s="223" t="s">
        <v>3903</v>
      </c>
      <c r="C773" s="225" t="s">
        <v>3879</v>
      </c>
      <c r="D773" s="224">
        <v>4500</v>
      </c>
      <c r="E773" s="223" t="s">
        <v>3860</v>
      </c>
      <c r="F773" s="232"/>
      <c r="G773" s="231"/>
    </row>
    <row r="774" spans="1:7" ht="30" x14ac:dyDescent="0.2">
      <c r="A774" s="227">
        <v>772</v>
      </c>
      <c r="B774" s="223" t="s">
        <v>3904</v>
      </c>
      <c r="C774" s="225" t="s">
        <v>3905</v>
      </c>
      <c r="D774" s="224">
        <v>4500</v>
      </c>
      <c r="E774" s="223" t="s">
        <v>3860</v>
      </c>
      <c r="F774" s="232"/>
      <c r="G774" s="231"/>
    </row>
    <row r="775" spans="1:7" ht="30" x14ac:dyDescent="0.2">
      <c r="A775" s="227">
        <v>773</v>
      </c>
      <c r="B775" s="223" t="s">
        <v>3906</v>
      </c>
      <c r="C775" s="225" t="s">
        <v>3161</v>
      </c>
      <c r="D775" s="224">
        <v>4500</v>
      </c>
      <c r="E775" s="223" t="s">
        <v>3860</v>
      </c>
      <c r="F775" s="232"/>
      <c r="G775" s="231"/>
    </row>
    <row r="776" spans="1:7" ht="30" x14ac:dyDescent="0.2">
      <c r="A776" s="227">
        <v>774</v>
      </c>
      <c r="B776" s="223" t="s">
        <v>3907</v>
      </c>
      <c r="C776" s="225" t="s">
        <v>3908</v>
      </c>
      <c r="D776" s="224">
        <v>4500</v>
      </c>
      <c r="E776" s="223" t="s">
        <v>3860</v>
      </c>
      <c r="F776" s="232"/>
      <c r="G776" s="231"/>
    </row>
    <row r="777" spans="1:7" ht="30" x14ac:dyDescent="0.2">
      <c r="A777" s="227">
        <v>775</v>
      </c>
      <c r="B777" s="223" t="s">
        <v>3909</v>
      </c>
      <c r="C777" s="225" t="s">
        <v>3910</v>
      </c>
      <c r="D777" s="224">
        <v>4500</v>
      </c>
      <c r="E777" s="223" t="s">
        <v>3860</v>
      </c>
      <c r="F777" s="232"/>
      <c r="G777" s="231"/>
    </row>
    <row r="778" spans="1:7" ht="30" x14ac:dyDescent="0.2">
      <c r="A778" s="227">
        <v>776</v>
      </c>
      <c r="B778" s="223" t="s">
        <v>3911</v>
      </c>
      <c r="C778" s="225" t="s">
        <v>3912</v>
      </c>
      <c r="D778" s="224">
        <v>4500</v>
      </c>
      <c r="E778" s="223" t="s">
        <v>3860</v>
      </c>
      <c r="F778" s="232"/>
      <c r="G778" s="231"/>
    </row>
    <row r="779" spans="1:7" ht="30" x14ac:dyDescent="0.2">
      <c r="A779" s="227">
        <v>777</v>
      </c>
      <c r="B779" s="223" t="s">
        <v>3913</v>
      </c>
      <c r="C779" s="225" t="s">
        <v>3867</v>
      </c>
      <c r="D779" s="224">
        <v>4500</v>
      </c>
      <c r="E779" s="223" t="s">
        <v>3860</v>
      </c>
      <c r="F779" s="232"/>
      <c r="G779" s="231"/>
    </row>
    <row r="780" spans="1:7" ht="30" x14ac:dyDescent="0.2">
      <c r="A780" s="227">
        <v>778</v>
      </c>
      <c r="B780" s="223" t="s">
        <v>3914</v>
      </c>
      <c r="C780" s="225" t="s">
        <v>3915</v>
      </c>
      <c r="D780" s="224">
        <v>25000</v>
      </c>
      <c r="E780" s="223" t="s">
        <v>3916</v>
      </c>
      <c r="F780" s="232"/>
      <c r="G780" s="231"/>
    </row>
    <row r="781" spans="1:7" ht="30" x14ac:dyDescent="0.2">
      <c r="A781" s="227">
        <v>779</v>
      </c>
      <c r="B781" s="223" t="s">
        <v>3917</v>
      </c>
      <c r="C781" s="225" t="s">
        <v>3918</v>
      </c>
      <c r="D781" s="224">
        <v>7500</v>
      </c>
      <c r="E781" s="223" t="s">
        <v>3916</v>
      </c>
      <c r="F781" s="232"/>
      <c r="G781" s="231"/>
    </row>
    <row r="782" spans="1:7" x14ac:dyDescent="0.2">
      <c r="A782" s="227">
        <v>780</v>
      </c>
      <c r="B782" s="223" t="s">
        <v>3919</v>
      </c>
      <c r="C782" s="225" t="s">
        <v>3920</v>
      </c>
      <c r="D782" s="224">
        <v>7500</v>
      </c>
      <c r="E782" s="223" t="s">
        <v>3916</v>
      </c>
      <c r="F782" s="232"/>
      <c r="G782" s="231"/>
    </row>
    <row r="783" spans="1:7" ht="45" x14ac:dyDescent="0.2">
      <c r="A783" s="227">
        <v>781</v>
      </c>
      <c r="B783" s="223" t="s">
        <v>3921</v>
      </c>
      <c r="C783" s="225" t="s">
        <v>3922</v>
      </c>
      <c r="D783" s="224">
        <v>7500</v>
      </c>
      <c r="E783" s="223" t="s">
        <v>3916</v>
      </c>
      <c r="F783" s="232"/>
      <c r="G783" s="231"/>
    </row>
    <row r="784" spans="1:7" ht="30" x14ac:dyDescent="0.2">
      <c r="A784" s="227">
        <v>782</v>
      </c>
      <c r="B784" s="223" t="s">
        <v>3923</v>
      </c>
      <c r="C784" s="225" t="s">
        <v>3924</v>
      </c>
      <c r="D784" s="224">
        <v>7500</v>
      </c>
      <c r="E784" s="223" t="s">
        <v>3916</v>
      </c>
      <c r="F784" s="232"/>
      <c r="G784" s="231"/>
    </row>
    <row r="785" spans="1:7" ht="30" x14ac:dyDescent="0.2">
      <c r="A785" s="227">
        <v>783</v>
      </c>
      <c r="B785" s="223" t="s">
        <v>3925</v>
      </c>
      <c r="C785" s="225" t="s">
        <v>3926</v>
      </c>
      <c r="D785" s="224">
        <v>7500</v>
      </c>
      <c r="E785" s="223" t="s">
        <v>3916</v>
      </c>
      <c r="F785" s="232"/>
      <c r="G785" s="231"/>
    </row>
    <row r="786" spans="1:7" ht="30" x14ac:dyDescent="0.2">
      <c r="A786" s="227">
        <v>784</v>
      </c>
      <c r="B786" s="223" t="s">
        <v>3927</v>
      </c>
      <c r="C786" s="225" t="s">
        <v>3928</v>
      </c>
      <c r="D786" s="224">
        <v>7500</v>
      </c>
      <c r="E786" s="223" t="s">
        <v>3916</v>
      </c>
      <c r="F786" s="232"/>
      <c r="G786" s="231"/>
    </row>
    <row r="787" spans="1:7" ht="30" x14ac:dyDescent="0.2">
      <c r="A787" s="227">
        <v>785</v>
      </c>
      <c r="B787" s="223" t="s">
        <v>3929</v>
      </c>
      <c r="C787" s="225" t="s">
        <v>3930</v>
      </c>
      <c r="D787" s="224">
        <v>7500</v>
      </c>
      <c r="E787" s="223" t="s">
        <v>3916</v>
      </c>
      <c r="F787" s="232"/>
      <c r="G787" s="231"/>
    </row>
    <row r="788" spans="1:7" ht="30" x14ac:dyDescent="0.2">
      <c r="A788" s="227">
        <v>786</v>
      </c>
      <c r="B788" s="223" t="s">
        <v>3931</v>
      </c>
      <c r="C788" s="225" t="s">
        <v>3932</v>
      </c>
      <c r="D788" s="224">
        <v>7500</v>
      </c>
      <c r="E788" s="223" t="s">
        <v>3916</v>
      </c>
      <c r="F788" s="232"/>
      <c r="G788" s="231"/>
    </row>
    <row r="789" spans="1:7" ht="30" x14ac:dyDescent="0.2">
      <c r="A789" s="227">
        <v>787</v>
      </c>
      <c r="B789" s="223" t="s">
        <v>3933</v>
      </c>
      <c r="C789" s="225" t="s">
        <v>3934</v>
      </c>
      <c r="D789" s="224">
        <v>7500</v>
      </c>
      <c r="E789" s="223" t="s">
        <v>3916</v>
      </c>
      <c r="F789" s="232"/>
      <c r="G789" s="231"/>
    </row>
    <row r="790" spans="1:7" ht="30" x14ac:dyDescent="0.2">
      <c r="A790" s="227">
        <v>788</v>
      </c>
      <c r="B790" s="223" t="s">
        <v>3935</v>
      </c>
      <c r="C790" s="225" t="s">
        <v>3934</v>
      </c>
      <c r="D790" s="224">
        <v>7500</v>
      </c>
      <c r="E790" s="223" t="s">
        <v>3916</v>
      </c>
      <c r="F790" s="232"/>
      <c r="G790" s="231"/>
    </row>
    <row r="791" spans="1:7" ht="30" x14ac:dyDescent="0.2">
      <c r="A791" s="227">
        <v>789</v>
      </c>
      <c r="B791" s="223" t="s">
        <v>3936</v>
      </c>
      <c r="C791" s="225" t="s">
        <v>3937</v>
      </c>
      <c r="D791" s="224">
        <v>7500</v>
      </c>
      <c r="E791" s="223" t="s">
        <v>3916</v>
      </c>
      <c r="F791" s="232"/>
      <c r="G791" s="231"/>
    </row>
    <row r="792" spans="1:7" ht="30" x14ac:dyDescent="0.2">
      <c r="A792" s="227">
        <v>790</v>
      </c>
      <c r="B792" s="223" t="s">
        <v>3938</v>
      </c>
      <c r="C792" s="225" t="s">
        <v>3939</v>
      </c>
      <c r="D792" s="224">
        <v>7500</v>
      </c>
      <c r="E792" s="223" t="s">
        <v>3916</v>
      </c>
      <c r="F792" s="232"/>
      <c r="G792" s="231"/>
    </row>
    <row r="793" spans="1:7" ht="30" x14ac:dyDescent="0.2">
      <c r="A793" s="227">
        <v>791</v>
      </c>
      <c r="B793" s="223" t="s">
        <v>3940</v>
      </c>
      <c r="C793" s="225" t="s">
        <v>3941</v>
      </c>
      <c r="D793" s="224">
        <v>7500</v>
      </c>
      <c r="E793" s="223" t="s">
        <v>3916</v>
      </c>
      <c r="F793" s="232"/>
      <c r="G793" s="231"/>
    </row>
    <row r="794" spans="1:7" ht="30" x14ac:dyDescent="0.2">
      <c r="A794" s="227">
        <v>792</v>
      </c>
      <c r="B794" s="223" t="s">
        <v>3942</v>
      </c>
      <c r="C794" s="225" t="s">
        <v>3941</v>
      </c>
      <c r="D794" s="224">
        <v>7500</v>
      </c>
      <c r="E794" s="223" t="s">
        <v>3916</v>
      </c>
      <c r="F794" s="232"/>
      <c r="G794" s="231"/>
    </row>
    <row r="795" spans="1:7" ht="30" x14ac:dyDescent="0.2">
      <c r="A795" s="227">
        <v>793</v>
      </c>
      <c r="B795" s="223" t="s">
        <v>3943</v>
      </c>
      <c r="C795" s="225" t="s">
        <v>3941</v>
      </c>
      <c r="D795" s="224">
        <v>7500</v>
      </c>
      <c r="E795" s="223" t="s">
        <v>3916</v>
      </c>
      <c r="F795" s="232"/>
      <c r="G795" s="231"/>
    </row>
    <row r="796" spans="1:7" ht="30" x14ac:dyDescent="0.2">
      <c r="A796" s="227">
        <v>794</v>
      </c>
      <c r="B796" s="223" t="s">
        <v>3944</v>
      </c>
      <c r="C796" s="225" t="s">
        <v>3941</v>
      </c>
      <c r="D796" s="224">
        <v>7500</v>
      </c>
      <c r="E796" s="223" t="s">
        <v>3916</v>
      </c>
      <c r="F796" s="232"/>
      <c r="G796" s="231"/>
    </row>
    <row r="797" spans="1:7" ht="30" x14ac:dyDescent="0.2">
      <c r="A797" s="227">
        <v>795</v>
      </c>
      <c r="B797" s="223" t="s">
        <v>3945</v>
      </c>
      <c r="C797" s="225" t="s">
        <v>3941</v>
      </c>
      <c r="D797" s="224">
        <v>7500</v>
      </c>
      <c r="E797" s="223" t="s">
        <v>3916</v>
      </c>
      <c r="F797" s="232"/>
      <c r="G797" s="231"/>
    </row>
    <row r="798" spans="1:7" ht="30" x14ac:dyDescent="0.2">
      <c r="A798" s="227">
        <v>796</v>
      </c>
      <c r="B798" s="223" t="s">
        <v>3946</v>
      </c>
      <c r="C798" s="225" t="s">
        <v>3941</v>
      </c>
      <c r="D798" s="224">
        <v>7500</v>
      </c>
      <c r="E798" s="223" t="s">
        <v>3916</v>
      </c>
      <c r="F798" s="232"/>
      <c r="G798" s="231"/>
    </row>
    <row r="799" spans="1:7" ht="30" x14ac:dyDescent="0.2">
      <c r="A799" s="227">
        <v>797</v>
      </c>
      <c r="B799" s="223" t="s">
        <v>3947</v>
      </c>
      <c r="C799" s="225" t="s">
        <v>3948</v>
      </c>
      <c r="D799" s="224">
        <v>7500</v>
      </c>
      <c r="E799" s="223" t="s">
        <v>3916</v>
      </c>
      <c r="F799" s="232"/>
      <c r="G799" s="231"/>
    </row>
    <row r="800" spans="1:7" ht="30" x14ac:dyDescent="0.2">
      <c r="A800" s="227">
        <v>798</v>
      </c>
      <c r="B800" s="223" t="s">
        <v>3949</v>
      </c>
      <c r="C800" s="225" t="s">
        <v>3950</v>
      </c>
      <c r="D800" s="224">
        <v>7500</v>
      </c>
      <c r="E800" s="223" t="s">
        <v>3916</v>
      </c>
      <c r="F800" s="232"/>
      <c r="G800" s="231"/>
    </row>
    <row r="801" spans="1:7" ht="30" x14ac:dyDescent="0.2">
      <c r="A801" s="227">
        <v>799</v>
      </c>
      <c r="B801" s="223" t="s">
        <v>3951</v>
      </c>
      <c r="C801" s="225" t="s">
        <v>3948</v>
      </c>
      <c r="D801" s="224">
        <v>7500</v>
      </c>
      <c r="E801" s="223" t="s">
        <v>3916</v>
      </c>
      <c r="F801" s="232"/>
      <c r="G801" s="231"/>
    </row>
    <row r="802" spans="1:7" ht="30" x14ac:dyDescent="0.2">
      <c r="A802" s="227">
        <v>800</v>
      </c>
      <c r="B802" s="223" t="s">
        <v>3952</v>
      </c>
      <c r="C802" s="225" t="s">
        <v>3953</v>
      </c>
      <c r="D802" s="224">
        <v>7500</v>
      </c>
      <c r="E802" s="223" t="s">
        <v>3916</v>
      </c>
      <c r="F802" s="232"/>
      <c r="G802" s="231"/>
    </row>
    <row r="803" spans="1:7" ht="30" x14ac:dyDescent="0.2">
      <c r="A803" s="227">
        <v>801</v>
      </c>
      <c r="B803" s="223" t="s">
        <v>3954</v>
      </c>
      <c r="C803" s="225" t="s">
        <v>3953</v>
      </c>
      <c r="D803" s="224">
        <v>7500</v>
      </c>
      <c r="E803" s="223" t="s">
        <v>3916</v>
      </c>
      <c r="F803" s="232"/>
      <c r="G803" s="231"/>
    </row>
    <row r="804" spans="1:7" ht="30" x14ac:dyDescent="0.2">
      <c r="A804" s="227">
        <v>802</v>
      </c>
      <c r="B804" s="223" t="s">
        <v>3955</v>
      </c>
      <c r="C804" s="225" t="s">
        <v>3956</v>
      </c>
      <c r="D804" s="224">
        <v>7500</v>
      </c>
      <c r="E804" s="223" t="s">
        <v>3916</v>
      </c>
      <c r="F804" s="232"/>
      <c r="G804" s="231"/>
    </row>
    <row r="805" spans="1:7" ht="30" x14ac:dyDescent="0.2">
      <c r="A805" s="227">
        <v>803</v>
      </c>
      <c r="B805" s="223" t="s">
        <v>3957</v>
      </c>
      <c r="C805" s="225" t="s">
        <v>3956</v>
      </c>
      <c r="D805" s="224">
        <v>7500</v>
      </c>
      <c r="E805" s="223" t="s">
        <v>3916</v>
      </c>
      <c r="F805" s="232"/>
      <c r="G805" s="231"/>
    </row>
    <row r="806" spans="1:7" ht="30" x14ac:dyDescent="0.2">
      <c r="A806" s="227">
        <v>804</v>
      </c>
      <c r="B806" s="223" t="s">
        <v>3958</v>
      </c>
      <c r="C806" s="225" t="s">
        <v>3956</v>
      </c>
      <c r="D806" s="224">
        <v>7500</v>
      </c>
      <c r="E806" s="223" t="s">
        <v>3916</v>
      </c>
      <c r="F806" s="232"/>
      <c r="G806" s="231"/>
    </row>
    <row r="807" spans="1:7" ht="30" x14ac:dyDescent="0.2">
      <c r="A807" s="227">
        <v>805</v>
      </c>
      <c r="B807" s="223" t="s">
        <v>3959</v>
      </c>
      <c r="C807" s="225" t="s">
        <v>3956</v>
      </c>
      <c r="D807" s="224">
        <v>7500</v>
      </c>
      <c r="E807" s="223" t="s">
        <v>3916</v>
      </c>
      <c r="F807" s="232"/>
      <c r="G807" s="231"/>
    </row>
    <row r="808" spans="1:7" ht="30" x14ac:dyDescent="0.2">
      <c r="A808" s="227">
        <v>806</v>
      </c>
      <c r="B808" s="223" t="s">
        <v>3960</v>
      </c>
      <c r="C808" s="225" t="s">
        <v>3961</v>
      </c>
      <c r="D808" s="224">
        <v>7500</v>
      </c>
      <c r="E808" s="223" t="s">
        <v>3916</v>
      </c>
      <c r="F808" s="232"/>
      <c r="G808" s="231"/>
    </row>
    <row r="809" spans="1:7" ht="30" x14ac:dyDescent="0.2">
      <c r="A809" s="227">
        <v>807</v>
      </c>
      <c r="B809" s="223" t="s">
        <v>3962</v>
      </c>
      <c r="C809" s="225" t="s">
        <v>3961</v>
      </c>
      <c r="D809" s="224">
        <v>7500</v>
      </c>
      <c r="E809" s="223" t="s">
        <v>3916</v>
      </c>
      <c r="F809" s="232"/>
      <c r="G809" s="231"/>
    </row>
    <row r="810" spans="1:7" ht="30" x14ac:dyDescent="0.2">
      <c r="A810" s="227">
        <v>808</v>
      </c>
      <c r="B810" s="223" t="s">
        <v>2989</v>
      </c>
      <c r="C810" s="225" t="s">
        <v>3963</v>
      </c>
      <c r="D810" s="224">
        <v>7500</v>
      </c>
      <c r="E810" s="223" t="s">
        <v>3916</v>
      </c>
      <c r="F810" s="232"/>
      <c r="G810" s="231"/>
    </row>
    <row r="811" spans="1:7" ht="30" x14ac:dyDescent="0.2">
      <c r="A811" s="227">
        <v>809</v>
      </c>
      <c r="B811" s="223" t="s">
        <v>3964</v>
      </c>
      <c r="C811" s="225" t="s">
        <v>3963</v>
      </c>
      <c r="D811" s="224">
        <v>7500</v>
      </c>
      <c r="E811" s="223" t="s">
        <v>3916</v>
      </c>
      <c r="F811" s="232"/>
      <c r="G811" s="231"/>
    </row>
    <row r="812" spans="1:7" ht="30" x14ac:dyDescent="0.2">
      <c r="A812" s="227">
        <v>810</v>
      </c>
      <c r="B812" s="223" t="s">
        <v>3965</v>
      </c>
      <c r="C812" s="225" t="s">
        <v>3963</v>
      </c>
      <c r="D812" s="224">
        <v>7500</v>
      </c>
      <c r="E812" s="223" t="s">
        <v>3916</v>
      </c>
      <c r="F812" s="232"/>
      <c r="G812" s="231"/>
    </row>
    <row r="813" spans="1:7" ht="30" x14ac:dyDescent="0.2">
      <c r="A813" s="227">
        <v>811</v>
      </c>
      <c r="B813" s="223" t="s">
        <v>3966</v>
      </c>
      <c r="C813" s="225" t="s">
        <v>3963</v>
      </c>
      <c r="D813" s="224">
        <v>7500</v>
      </c>
      <c r="E813" s="223" t="s">
        <v>3916</v>
      </c>
      <c r="F813" s="232"/>
      <c r="G813" s="231"/>
    </row>
    <row r="814" spans="1:7" ht="30" x14ac:dyDescent="0.2">
      <c r="A814" s="227">
        <v>812</v>
      </c>
      <c r="B814" s="223" t="s">
        <v>3967</v>
      </c>
      <c r="C814" s="225" t="s">
        <v>3963</v>
      </c>
      <c r="D814" s="224">
        <v>7500</v>
      </c>
      <c r="E814" s="223" t="s">
        <v>3916</v>
      </c>
      <c r="F814" s="232"/>
      <c r="G814" s="231"/>
    </row>
    <row r="815" spans="1:7" ht="33" x14ac:dyDescent="0.2">
      <c r="A815" s="227">
        <v>813</v>
      </c>
      <c r="B815" s="223" t="s">
        <v>3968</v>
      </c>
      <c r="C815" s="225" t="s">
        <v>5257</v>
      </c>
      <c r="D815" s="224">
        <v>7500</v>
      </c>
      <c r="E815" s="223" t="s">
        <v>3916</v>
      </c>
      <c r="F815" s="232"/>
      <c r="G815" s="231"/>
    </row>
    <row r="816" spans="1:7" ht="30" x14ac:dyDescent="0.2">
      <c r="A816" s="227">
        <v>814</v>
      </c>
      <c r="B816" s="223" t="s">
        <v>3969</v>
      </c>
      <c r="C816" s="225" t="s">
        <v>3970</v>
      </c>
      <c r="D816" s="224">
        <v>2500</v>
      </c>
      <c r="E816" s="223" t="s">
        <v>3916</v>
      </c>
      <c r="F816" s="232"/>
      <c r="G816" s="231"/>
    </row>
    <row r="817" spans="1:7" ht="18" x14ac:dyDescent="0.2">
      <c r="A817" s="227">
        <v>815</v>
      </c>
      <c r="B817" s="223" t="s">
        <v>3971</v>
      </c>
      <c r="C817" s="225" t="s">
        <v>5247</v>
      </c>
      <c r="D817" s="224">
        <v>2500</v>
      </c>
      <c r="E817" s="223" t="s">
        <v>3916</v>
      </c>
      <c r="F817" s="232"/>
      <c r="G817" s="231"/>
    </row>
    <row r="818" spans="1:7" ht="18" x14ac:dyDescent="0.2">
      <c r="A818" s="227">
        <v>816</v>
      </c>
      <c r="B818" s="223" t="s">
        <v>3972</v>
      </c>
      <c r="C818" s="225" t="s">
        <v>5247</v>
      </c>
      <c r="D818" s="224">
        <v>2500</v>
      </c>
      <c r="E818" s="223" t="s">
        <v>3916</v>
      </c>
      <c r="F818" s="232"/>
      <c r="G818" s="231"/>
    </row>
    <row r="819" spans="1:7" ht="18" x14ac:dyDescent="0.2">
      <c r="A819" s="227">
        <v>817</v>
      </c>
      <c r="B819" s="223" t="s">
        <v>3207</v>
      </c>
      <c r="C819" s="225" t="s">
        <v>5248</v>
      </c>
      <c r="D819" s="224">
        <v>2500</v>
      </c>
      <c r="E819" s="223" t="s">
        <v>3916</v>
      </c>
      <c r="F819" s="232"/>
      <c r="G819" s="231"/>
    </row>
    <row r="820" spans="1:7" ht="18" x14ac:dyDescent="0.2">
      <c r="A820" s="227">
        <v>818</v>
      </c>
      <c r="B820" s="223" t="s">
        <v>3973</v>
      </c>
      <c r="C820" s="225" t="s">
        <v>5248</v>
      </c>
      <c r="D820" s="224">
        <v>2500</v>
      </c>
      <c r="E820" s="223" t="s">
        <v>3916</v>
      </c>
      <c r="F820" s="232"/>
      <c r="G820" s="231"/>
    </row>
    <row r="821" spans="1:7" ht="18" x14ac:dyDescent="0.2">
      <c r="A821" s="227">
        <v>819</v>
      </c>
      <c r="B821" s="223" t="s">
        <v>3974</v>
      </c>
      <c r="C821" s="225" t="s">
        <v>5248</v>
      </c>
      <c r="D821" s="224">
        <v>2500</v>
      </c>
      <c r="E821" s="223" t="s">
        <v>3916</v>
      </c>
      <c r="F821" s="232"/>
      <c r="G821" s="231"/>
    </row>
    <row r="822" spans="1:7" ht="18" x14ac:dyDescent="0.2">
      <c r="A822" s="227">
        <v>820</v>
      </c>
      <c r="B822" s="223" t="s">
        <v>3975</v>
      </c>
      <c r="C822" s="225" t="s">
        <v>5243</v>
      </c>
      <c r="D822" s="224">
        <v>2500</v>
      </c>
      <c r="E822" s="223" t="s">
        <v>3916</v>
      </c>
      <c r="F822" s="232"/>
      <c r="G822" s="231"/>
    </row>
    <row r="823" spans="1:7" ht="18" x14ac:dyDescent="0.2">
      <c r="A823" s="227">
        <v>821</v>
      </c>
      <c r="B823" s="223" t="s">
        <v>3976</v>
      </c>
      <c r="C823" s="225" t="s">
        <v>5241</v>
      </c>
      <c r="D823" s="224">
        <v>2500</v>
      </c>
      <c r="E823" s="223" t="s">
        <v>3916</v>
      </c>
      <c r="F823" s="232"/>
      <c r="G823" s="231"/>
    </row>
    <row r="824" spans="1:7" ht="18" x14ac:dyDescent="0.2">
      <c r="A824" s="227">
        <v>822</v>
      </c>
      <c r="B824" s="223" t="s">
        <v>3977</v>
      </c>
      <c r="C824" s="225" t="s">
        <v>5248</v>
      </c>
      <c r="D824" s="224">
        <v>2500</v>
      </c>
      <c r="E824" s="223" t="s">
        <v>3916</v>
      </c>
      <c r="F824" s="232"/>
      <c r="G824" s="231"/>
    </row>
    <row r="825" spans="1:7" ht="18" x14ac:dyDescent="0.2">
      <c r="A825" s="227">
        <v>823</v>
      </c>
      <c r="B825" s="223" t="s">
        <v>3978</v>
      </c>
      <c r="C825" s="225" t="s">
        <v>5248</v>
      </c>
      <c r="D825" s="224">
        <v>20000</v>
      </c>
      <c r="E825" s="223" t="s">
        <v>3979</v>
      </c>
      <c r="F825" s="232"/>
      <c r="G825" s="231"/>
    </row>
    <row r="826" spans="1:7" ht="30" x14ac:dyDescent="0.2">
      <c r="A826" s="227">
        <v>824</v>
      </c>
      <c r="B826" s="223" t="s">
        <v>3980</v>
      </c>
      <c r="C826" s="225" t="s">
        <v>3981</v>
      </c>
      <c r="D826" s="224">
        <v>14500</v>
      </c>
      <c r="E826" s="223" t="s">
        <v>3979</v>
      </c>
      <c r="F826" s="232"/>
      <c r="G826" s="231"/>
    </row>
    <row r="827" spans="1:7" ht="30" x14ac:dyDescent="0.2">
      <c r="A827" s="227">
        <v>825</v>
      </c>
      <c r="B827" s="223" t="s">
        <v>3982</v>
      </c>
      <c r="C827" s="225" t="s">
        <v>3983</v>
      </c>
      <c r="D827" s="224">
        <v>3500</v>
      </c>
      <c r="E827" s="223" t="s">
        <v>3984</v>
      </c>
      <c r="F827" s="232"/>
      <c r="G827" s="231"/>
    </row>
    <row r="828" spans="1:7" ht="30" x14ac:dyDescent="0.2">
      <c r="A828" s="227">
        <v>826</v>
      </c>
      <c r="B828" s="223" t="s">
        <v>3985</v>
      </c>
      <c r="C828" s="225" t="s">
        <v>3986</v>
      </c>
      <c r="D828" s="224">
        <v>3500</v>
      </c>
      <c r="E828" s="223" t="s">
        <v>3984</v>
      </c>
      <c r="F828" s="232"/>
      <c r="G828" s="231"/>
    </row>
    <row r="829" spans="1:7" ht="30" x14ac:dyDescent="0.2">
      <c r="A829" s="227">
        <v>827</v>
      </c>
      <c r="B829" s="223" t="s">
        <v>3987</v>
      </c>
      <c r="C829" s="225" t="s">
        <v>3988</v>
      </c>
      <c r="D829" s="224">
        <v>3500</v>
      </c>
      <c r="E829" s="223" t="s">
        <v>3984</v>
      </c>
      <c r="F829" s="232"/>
      <c r="G829" s="231"/>
    </row>
    <row r="830" spans="1:7" ht="30" x14ac:dyDescent="0.2">
      <c r="A830" s="227">
        <v>828</v>
      </c>
      <c r="B830" s="223" t="s">
        <v>3989</v>
      </c>
      <c r="C830" s="225" t="s">
        <v>3988</v>
      </c>
      <c r="D830" s="224">
        <v>3500</v>
      </c>
      <c r="E830" s="223" t="s">
        <v>3984</v>
      </c>
      <c r="F830" s="232"/>
      <c r="G830" s="231"/>
    </row>
    <row r="831" spans="1:7" ht="30" x14ac:dyDescent="0.2">
      <c r="A831" s="227">
        <v>829</v>
      </c>
      <c r="B831" s="223" t="s">
        <v>3990</v>
      </c>
      <c r="C831" s="225" t="s">
        <v>3988</v>
      </c>
      <c r="D831" s="224">
        <v>3500</v>
      </c>
      <c r="E831" s="223" t="s">
        <v>3984</v>
      </c>
      <c r="F831" s="232"/>
      <c r="G831" s="231"/>
    </row>
    <row r="832" spans="1:7" ht="30" x14ac:dyDescent="0.2">
      <c r="A832" s="227">
        <v>830</v>
      </c>
      <c r="B832" s="223" t="s">
        <v>3991</v>
      </c>
      <c r="C832" s="225" t="s">
        <v>3988</v>
      </c>
      <c r="D832" s="224">
        <v>3500</v>
      </c>
      <c r="E832" s="223" t="s">
        <v>3984</v>
      </c>
      <c r="F832" s="232"/>
      <c r="G832" s="231"/>
    </row>
    <row r="833" spans="1:7" ht="30" x14ac:dyDescent="0.2">
      <c r="A833" s="227">
        <v>831</v>
      </c>
      <c r="B833" s="223" t="s">
        <v>3992</v>
      </c>
      <c r="C833" s="225" t="s">
        <v>3988</v>
      </c>
      <c r="D833" s="224">
        <v>3500</v>
      </c>
      <c r="E833" s="223" t="s">
        <v>3984</v>
      </c>
      <c r="F833" s="232"/>
      <c r="G833" s="231"/>
    </row>
    <row r="834" spans="1:7" ht="30" x14ac:dyDescent="0.2">
      <c r="A834" s="227">
        <v>832</v>
      </c>
      <c r="B834" s="223" t="s">
        <v>3993</v>
      </c>
      <c r="C834" s="225" t="s">
        <v>3988</v>
      </c>
      <c r="D834" s="224">
        <v>3500</v>
      </c>
      <c r="E834" s="223" t="s">
        <v>3984</v>
      </c>
      <c r="F834" s="232"/>
      <c r="G834" s="231"/>
    </row>
    <row r="835" spans="1:7" ht="30" x14ac:dyDescent="0.2">
      <c r="A835" s="227">
        <v>833</v>
      </c>
      <c r="B835" s="223" t="s">
        <v>3994</v>
      </c>
      <c r="C835" s="225" t="s">
        <v>3988</v>
      </c>
      <c r="D835" s="224">
        <v>3500</v>
      </c>
      <c r="E835" s="223" t="s">
        <v>3984</v>
      </c>
      <c r="F835" s="232"/>
      <c r="G835" s="231"/>
    </row>
    <row r="836" spans="1:7" ht="30" x14ac:dyDescent="0.2">
      <c r="A836" s="227">
        <v>834</v>
      </c>
      <c r="B836" s="223" t="s">
        <v>3995</v>
      </c>
      <c r="C836" s="225" t="s">
        <v>3988</v>
      </c>
      <c r="D836" s="224">
        <v>3500</v>
      </c>
      <c r="E836" s="223" t="s">
        <v>3984</v>
      </c>
      <c r="F836" s="232"/>
      <c r="G836" s="231"/>
    </row>
    <row r="837" spans="1:7" ht="30" x14ac:dyDescent="0.2">
      <c r="A837" s="227">
        <v>835</v>
      </c>
      <c r="B837" s="223" t="s">
        <v>3996</v>
      </c>
      <c r="C837" s="225" t="s">
        <v>3988</v>
      </c>
      <c r="D837" s="224">
        <v>3500</v>
      </c>
      <c r="E837" s="223" t="s">
        <v>3984</v>
      </c>
      <c r="F837" s="232"/>
      <c r="G837" s="231"/>
    </row>
    <row r="838" spans="1:7" ht="30" x14ac:dyDescent="0.2">
      <c r="A838" s="227">
        <v>836</v>
      </c>
      <c r="B838" s="223" t="s">
        <v>3997</v>
      </c>
      <c r="C838" s="225" t="s">
        <v>3998</v>
      </c>
      <c r="D838" s="224">
        <v>3500</v>
      </c>
      <c r="E838" s="223" t="s">
        <v>3984</v>
      </c>
      <c r="F838" s="232"/>
      <c r="G838" s="231"/>
    </row>
    <row r="839" spans="1:7" ht="30" x14ac:dyDescent="0.2">
      <c r="A839" s="227">
        <v>837</v>
      </c>
      <c r="B839" s="223" t="s">
        <v>3999</v>
      </c>
      <c r="C839" s="225" t="s">
        <v>3998</v>
      </c>
      <c r="D839" s="224">
        <v>3500</v>
      </c>
      <c r="E839" s="223" t="s">
        <v>3984</v>
      </c>
      <c r="F839" s="232"/>
      <c r="G839" s="231"/>
    </row>
    <row r="840" spans="1:7" ht="30" x14ac:dyDescent="0.2">
      <c r="A840" s="227">
        <v>838</v>
      </c>
      <c r="B840" s="223" t="s">
        <v>4000</v>
      </c>
      <c r="C840" s="225" t="s">
        <v>3998</v>
      </c>
      <c r="D840" s="224">
        <v>3500</v>
      </c>
      <c r="E840" s="223" t="s">
        <v>3984</v>
      </c>
      <c r="F840" s="232"/>
      <c r="G840" s="231"/>
    </row>
    <row r="841" spans="1:7" ht="30" x14ac:dyDescent="0.2">
      <c r="A841" s="227">
        <v>839</v>
      </c>
      <c r="B841" s="223" t="s">
        <v>4001</v>
      </c>
      <c r="C841" s="225" t="s">
        <v>4002</v>
      </c>
      <c r="D841" s="224">
        <v>3500</v>
      </c>
      <c r="E841" s="223" t="s">
        <v>3984</v>
      </c>
      <c r="F841" s="232"/>
      <c r="G841" s="231"/>
    </row>
    <row r="842" spans="1:7" ht="30" x14ac:dyDescent="0.2">
      <c r="A842" s="227">
        <v>840</v>
      </c>
      <c r="B842" s="223" t="s">
        <v>4003</v>
      </c>
      <c r="C842" s="225" t="s">
        <v>4002</v>
      </c>
      <c r="D842" s="224">
        <v>3500</v>
      </c>
      <c r="E842" s="223" t="s">
        <v>3984</v>
      </c>
      <c r="F842" s="232"/>
      <c r="G842" s="231"/>
    </row>
    <row r="843" spans="1:7" ht="30" x14ac:dyDescent="0.2">
      <c r="A843" s="227">
        <v>841</v>
      </c>
      <c r="B843" s="223" t="s">
        <v>4004</v>
      </c>
      <c r="C843" s="225" t="s">
        <v>4002</v>
      </c>
      <c r="D843" s="224">
        <v>3500</v>
      </c>
      <c r="E843" s="223" t="s">
        <v>3984</v>
      </c>
      <c r="F843" s="232"/>
      <c r="G843" s="231"/>
    </row>
    <row r="844" spans="1:7" ht="30" x14ac:dyDescent="0.2">
      <c r="A844" s="227">
        <v>842</v>
      </c>
      <c r="B844" s="223" t="s">
        <v>4005</v>
      </c>
      <c r="C844" s="225" t="s">
        <v>4002</v>
      </c>
      <c r="D844" s="224">
        <v>3500</v>
      </c>
      <c r="E844" s="223" t="s">
        <v>3984</v>
      </c>
      <c r="F844" s="232"/>
      <c r="G844" s="231"/>
    </row>
    <row r="845" spans="1:7" ht="30" x14ac:dyDescent="0.2">
      <c r="A845" s="227">
        <v>843</v>
      </c>
      <c r="B845" s="223" t="s">
        <v>1975</v>
      </c>
      <c r="C845" s="225" t="s">
        <v>4002</v>
      </c>
      <c r="D845" s="224">
        <v>3500</v>
      </c>
      <c r="E845" s="223" t="s">
        <v>3984</v>
      </c>
      <c r="F845" s="232"/>
      <c r="G845" s="231"/>
    </row>
    <row r="846" spans="1:7" ht="30" x14ac:dyDescent="0.2">
      <c r="A846" s="227">
        <v>844</v>
      </c>
      <c r="B846" s="223" t="s">
        <v>4006</v>
      </c>
      <c r="C846" s="225" t="s">
        <v>4002</v>
      </c>
      <c r="D846" s="224">
        <v>3500</v>
      </c>
      <c r="E846" s="223" t="s">
        <v>3984</v>
      </c>
      <c r="F846" s="232"/>
      <c r="G846" s="231"/>
    </row>
    <row r="847" spans="1:7" ht="30" x14ac:dyDescent="0.2">
      <c r="A847" s="227">
        <v>845</v>
      </c>
      <c r="B847" s="223" t="s">
        <v>4007</v>
      </c>
      <c r="C847" s="225" t="s">
        <v>4002</v>
      </c>
      <c r="D847" s="224">
        <v>3500</v>
      </c>
      <c r="E847" s="223" t="s">
        <v>3984</v>
      </c>
      <c r="F847" s="232"/>
      <c r="G847" s="231"/>
    </row>
    <row r="848" spans="1:7" ht="30" x14ac:dyDescent="0.2">
      <c r="A848" s="227">
        <v>846</v>
      </c>
      <c r="B848" s="223" t="s">
        <v>4008</v>
      </c>
      <c r="C848" s="225" t="s">
        <v>4002</v>
      </c>
      <c r="D848" s="224">
        <v>3500</v>
      </c>
      <c r="E848" s="223" t="s">
        <v>3984</v>
      </c>
      <c r="F848" s="232"/>
      <c r="G848" s="231"/>
    </row>
    <row r="849" spans="1:7" ht="30" x14ac:dyDescent="0.2">
      <c r="A849" s="227">
        <v>847</v>
      </c>
      <c r="B849" s="223" t="s">
        <v>3347</v>
      </c>
      <c r="C849" s="225" t="s">
        <v>4002</v>
      </c>
      <c r="D849" s="224">
        <v>3500</v>
      </c>
      <c r="E849" s="223" t="s">
        <v>3984</v>
      </c>
      <c r="F849" s="232"/>
      <c r="G849" s="231"/>
    </row>
    <row r="850" spans="1:7" ht="30" x14ac:dyDescent="0.2">
      <c r="A850" s="227">
        <v>848</v>
      </c>
      <c r="B850" s="223" t="s">
        <v>4009</v>
      </c>
      <c r="C850" s="225" t="s">
        <v>3189</v>
      </c>
      <c r="D850" s="224">
        <v>3500</v>
      </c>
      <c r="E850" s="223" t="s">
        <v>3984</v>
      </c>
      <c r="F850" s="232"/>
      <c r="G850" s="231"/>
    </row>
    <row r="851" spans="1:7" ht="30" x14ac:dyDescent="0.2">
      <c r="A851" s="227">
        <v>849</v>
      </c>
      <c r="B851" s="223" t="s">
        <v>4010</v>
      </c>
      <c r="C851" s="225" t="s">
        <v>3189</v>
      </c>
      <c r="D851" s="224">
        <v>3500</v>
      </c>
      <c r="E851" s="223" t="s">
        <v>3984</v>
      </c>
      <c r="F851" s="232"/>
      <c r="G851" s="231"/>
    </row>
    <row r="852" spans="1:7" ht="30" x14ac:dyDescent="0.2">
      <c r="A852" s="227">
        <v>850</v>
      </c>
      <c r="B852" s="223" t="s">
        <v>4011</v>
      </c>
      <c r="C852" s="225" t="s">
        <v>3189</v>
      </c>
      <c r="D852" s="224">
        <v>3500</v>
      </c>
      <c r="E852" s="223" t="s">
        <v>3984</v>
      </c>
      <c r="F852" s="232"/>
      <c r="G852" s="231"/>
    </row>
    <row r="853" spans="1:7" ht="30" x14ac:dyDescent="0.2">
      <c r="A853" s="227">
        <v>851</v>
      </c>
      <c r="B853" s="223" t="s">
        <v>4012</v>
      </c>
      <c r="C853" s="225" t="s">
        <v>3189</v>
      </c>
      <c r="D853" s="224">
        <v>3500</v>
      </c>
      <c r="E853" s="223" t="s">
        <v>3984</v>
      </c>
      <c r="F853" s="232"/>
      <c r="G853" s="231"/>
    </row>
    <row r="854" spans="1:7" ht="30" x14ac:dyDescent="0.2">
      <c r="A854" s="227">
        <v>852</v>
      </c>
      <c r="B854" s="223" t="s">
        <v>4013</v>
      </c>
      <c r="C854" s="225" t="s">
        <v>3189</v>
      </c>
      <c r="D854" s="224">
        <v>3500</v>
      </c>
      <c r="E854" s="223" t="s">
        <v>3984</v>
      </c>
      <c r="F854" s="232"/>
      <c r="G854" s="231"/>
    </row>
    <row r="855" spans="1:7" ht="30" x14ac:dyDescent="0.2">
      <c r="A855" s="227">
        <v>853</v>
      </c>
      <c r="B855" s="223" t="s">
        <v>2408</v>
      </c>
      <c r="C855" s="225" t="s">
        <v>3189</v>
      </c>
      <c r="D855" s="224">
        <v>3500</v>
      </c>
      <c r="E855" s="223" t="s">
        <v>3984</v>
      </c>
      <c r="F855" s="232"/>
      <c r="G855" s="231"/>
    </row>
    <row r="856" spans="1:7" ht="30" x14ac:dyDescent="0.2">
      <c r="A856" s="227">
        <v>854</v>
      </c>
      <c r="B856" s="223" t="s">
        <v>4014</v>
      </c>
      <c r="C856" s="225" t="s">
        <v>3189</v>
      </c>
      <c r="D856" s="224">
        <v>3500</v>
      </c>
      <c r="E856" s="223" t="s">
        <v>3984</v>
      </c>
      <c r="F856" s="232"/>
      <c r="G856" s="231"/>
    </row>
    <row r="857" spans="1:7" ht="30" x14ac:dyDescent="0.2">
      <c r="A857" s="227">
        <v>855</v>
      </c>
      <c r="B857" s="223" t="s">
        <v>4015</v>
      </c>
      <c r="C857" s="225" t="s">
        <v>3856</v>
      </c>
      <c r="D857" s="224">
        <v>3500</v>
      </c>
      <c r="E857" s="223" t="s">
        <v>3984</v>
      </c>
      <c r="F857" s="232"/>
      <c r="G857" s="231"/>
    </row>
    <row r="858" spans="1:7" ht="30" x14ac:dyDescent="0.2">
      <c r="A858" s="227">
        <v>856</v>
      </c>
      <c r="B858" s="223" t="s">
        <v>4016</v>
      </c>
      <c r="C858" s="225" t="s">
        <v>3856</v>
      </c>
      <c r="D858" s="224">
        <v>3500</v>
      </c>
      <c r="E858" s="223" t="s">
        <v>3984</v>
      </c>
      <c r="F858" s="232"/>
      <c r="G858" s="231"/>
    </row>
    <row r="859" spans="1:7" ht="30" x14ac:dyDescent="0.2">
      <c r="A859" s="227">
        <v>857</v>
      </c>
      <c r="B859" s="223" t="s">
        <v>4017</v>
      </c>
      <c r="C859" s="225" t="s">
        <v>3856</v>
      </c>
      <c r="D859" s="224">
        <v>3500</v>
      </c>
      <c r="E859" s="223" t="s">
        <v>3984</v>
      </c>
      <c r="F859" s="232"/>
      <c r="G859" s="231"/>
    </row>
    <row r="860" spans="1:7" ht="30" x14ac:dyDescent="0.2">
      <c r="A860" s="227">
        <v>858</v>
      </c>
      <c r="B860" s="223" t="s">
        <v>4018</v>
      </c>
      <c r="C860" s="225" t="s">
        <v>3856</v>
      </c>
      <c r="D860" s="224">
        <v>3500</v>
      </c>
      <c r="E860" s="223" t="s">
        <v>3984</v>
      </c>
      <c r="F860" s="232"/>
      <c r="G860" s="231"/>
    </row>
    <row r="861" spans="1:7" ht="30" x14ac:dyDescent="0.2">
      <c r="A861" s="227">
        <v>859</v>
      </c>
      <c r="B861" s="223" t="s">
        <v>4019</v>
      </c>
      <c r="C861" s="225" t="s">
        <v>3856</v>
      </c>
      <c r="D861" s="224">
        <v>3500</v>
      </c>
      <c r="E861" s="223" t="s">
        <v>3984</v>
      </c>
      <c r="F861" s="232"/>
      <c r="G861" s="231"/>
    </row>
    <row r="862" spans="1:7" ht="30" x14ac:dyDescent="0.2">
      <c r="A862" s="227">
        <v>860</v>
      </c>
      <c r="B862" s="223" t="s">
        <v>4020</v>
      </c>
      <c r="C862" s="225" t="s">
        <v>3856</v>
      </c>
      <c r="D862" s="224">
        <v>3500</v>
      </c>
      <c r="E862" s="223" t="s">
        <v>3984</v>
      </c>
      <c r="F862" s="232"/>
      <c r="G862" s="231"/>
    </row>
    <row r="863" spans="1:7" ht="30" x14ac:dyDescent="0.2">
      <c r="A863" s="227">
        <v>861</v>
      </c>
      <c r="B863" s="223" t="s">
        <v>4021</v>
      </c>
      <c r="C863" s="225" t="s">
        <v>3856</v>
      </c>
      <c r="D863" s="224">
        <v>3500</v>
      </c>
      <c r="E863" s="223" t="s">
        <v>3984</v>
      </c>
      <c r="F863" s="232"/>
      <c r="G863" s="231"/>
    </row>
    <row r="864" spans="1:7" ht="30" x14ac:dyDescent="0.2">
      <c r="A864" s="227">
        <v>862</v>
      </c>
      <c r="B864" s="223" t="s">
        <v>4022</v>
      </c>
      <c r="C864" s="225" t="s">
        <v>3073</v>
      </c>
      <c r="D864" s="224">
        <v>3500</v>
      </c>
      <c r="E864" s="223" t="s">
        <v>3984</v>
      </c>
      <c r="F864" s="232"/>
      <c r="G864" s="231"/>
    </row>
    <row r="865" spans="1:7" ht="30" x14ac:dyDescent="0.2">
      <c r="A865" s="227">
        <v>863</v>
      </c>
      <c r="B865" s="223" t="s">
        <v>4023</v>
      </c>
      <c r="C865" s="225" t="s">
        <v>3073</v>
      </c>
      <c r="D865" s="224">
        <v>3500</v>
      </c>
      <c r="E865" s="223" t="s">
        <v>3984</v>
      </c>
      <c r="F865" s="232"/>
      <c r="G865" s="231"/>
    </row>
    <row r="866" spans="1:7" ht="30" x14ac:dyDescent="0.2">
      <c r="A866" s="227">
        <v>864</v>
      </c>
      <c r="B866" s="223" t="s">
        <v>4024</v>
      </c>
      <c r="C866" s="225" t="s">
        <v>3073</v>
      </c>
      <c r="D866" s="224">
        <v>3500</v>
      </c>
      <c r="E866" s="223" t="s">
        <v>3984</v>
      </c>
      <c r="F866" s="232"/>
      <c r="G866" s="231"/>
    </row>
    <row r="867" spans="1:7" ht="30" x14ac:dyDescent="0.2">
      <c r="A867" s="227">
        <v>865</v>
      </c>
      <c r="B867" s="223" t="s">
        <v>4025</v>
      </c>
      <c r="C867" s="225" t="s">
        <v>3073</v>
      </c>
      <c r="D867" s="224">
        <v>3500</v>
      </c>
      <c r="E867" s="223" t="s">
        <v>3984</v>
      </c>
      <c r="F867" s="232"/>
      <c r="G867" s="231"/>
    </row>
    <row r="868" spans="1:7" ht="30" x14ac:dyDescent="0.2">
      <c r="A868" s="227">
        <v>866</v>
      </c>
      <c r="B868" s="223" t="s">
        <v>4026</v>
      </c>
      <c r="C868" s="225" t="s">
        <v>3073</v>
      </c>
      <c r="D868" s="224">
        <v>3500</v>
      </c>
      <c r="E868" s="223" t="s">
        <v>3984</v>
      </c>
      <c r="F868" s="232"/>
      <c r="G868" s="231"/>
    </row>
    <row r="869" spans="1:7" ht="30" x14ac:dyDescent="0.2">
      <c r="A869" s="227">
        <v>867</v>
      </c>
      <c r="B869" s="223" t="s">
        <v>4027</v>
      </c>
      <c r="C869" s="225" t="s">
        <v>3073</v>
      </c>
      <c r="D869" s="224">
        <v>3500</v>
      </c>
      <c r="E869" s="223" t="s">
        <v>3984</v>
      </c>
      <c r="F869" s="232"/>
      <c r="G869" s="231"/>
    </row>
    <row r="870" spans="1:7" ht="30" x14ac:dyDescent="0.2">
      <c r="A870" s="227">
        <v>868</v>
      </c>
      <c r="B870" s="223" t="s">
        <v>4028</v>
      </c>
      <c r="C870" s="225" t="s">
        <v>3073</v>
      </c>
      <c r="D870" s="224">
        <v>3500</v>
      </c>
      <c r="E870" s="223" t="s">
        <v>3984</v>
      </c>
      <c r="F870" s="232"/>
      <c r="G870" s="231"/>
    </row>
    <row r="871" spans="1:7" ht="30" x14ac:dyDescent="0.2">
      <c r="A871" s="227">
        <v>869</v>
      </c>
      <c r="B871" s="223" t="s">
        <v>4029</v>
      </c>
      <c r="C871" s="225" t="s">
        <v>3073</v>
      </c>
      <c r="D871" s="224">
        <v>3500</v>
      </c>
      <c r="E871" s="223" t="s">
        <v>3984</v>
      </c>
      <c r="F871" s="232"/>
      <c r="G871" s="231"/>
    </row>
    <row r="872" spans="1:7" ht="30" x14ac:dyDescent="0.2">
      <c r="A872" s="227">
        <v>870</v>
      </c>
      <c r="B872" s="223" t="s">
        <v>4030</v>
      </c>
      <c r="C872" s="225" t="s">
        <v>4031</v>
      </c>
      <c r="D872" s="224">
        <v>3500</v>
      </c>
      <c r="E872" s="223" t="s">
        <v>3984</v>
      </c>
      <c r="F872" s="232"/>
      <c r="G872" s="231"/>
    </row>
    <row r="873" spans="1:7" ht="30" x14ac:dyDescent="0.2">
      <c r="A873" s="227">
        <v>871</v>
      </c>
      <c r="B873" s="223" t="s">
        <v>4032</v>
      </c>
      <c r="C873" s="225" t="s">
        <v>4031</v>
      </c>
      <c r="D873" s="224">
        <v>3500</v>
      </c>
      <c r="E873" s="223" t="s">
        <v>3984</v>
      </c>
      <c r="F873" s="232"/>
      <c r="G873" s="231"/>
    </row>
    <row r="874" spans="1:7" ht="30" x14ac:dyDescent="0.2">
      <c r="A874" s="227">
        <v>872</v>
      </c>
      <c r="B874" s="223" t="s">
        <v>4033</v>
      </c>
      <c r="C874" s="225" t="s">
        <v>4031</v>
      </c>
      <c r="D874" s="224">
        <v>3500</v>
      </c>
      <c r="E874" s="223" t="s">
        <v>3984</v>
      </c>
      <c r="F874" s="232"/>
      <c r="G874" s="231"/>
    </row>
    <row r="875" spans="1:7" ht="30" x14ac:dyDescent="0.2">
      <c r="A875" s="227">
        <v>873</v>
      </c>
      <c r="B875" s="223" t="s">
        <v>4034</v>
      </c>
      <c r="C875" s="225" t="s">
        <v>4031</v>
      </c>
      <c r="D875" s="224">
        <v>3500</v>
      </c>
      <c r="E875" s="223" t="s">
        <v>3984</v>
      </c>
      <c r="F875" s="232"/>
      <c r="G875" s="231"/>
    </row>
    <row r="876" spans="1:7" ht="30" x14ac:dyDescent="0.2">
      <c r="A876" s="227">
        <v>874</v>
      </c>
      <c r="B876" s="223" t="s">
        <v>4035</v>
      </c>
      <c r="C876" s="225" t="s">
        <v>4031</v>
      </c>
      <c r="D876" s="224">
        <v>3500</v>
      </c>
      <c r="E876" s="223" t="s">
        <v>3984</v>
      </c>
      <c r="F876" s="232"/>
      <c r="G876" s="231"/>
    </row>
    <row r="877" spans="1:7" ht="30" x14ac:dyDescent="0.2">
      <c r="A877" s="227">
        <v>875</v>
      </c>
      <c r="B877" s="223" t="s">
        <v>4036</v>
      </c>
      <c r="C877" s="225" t="s">
        <v>4031</v>
      </c>
      <c r="D877" s="224">
        <v>3500</v>
      </c>
      <c r="E877" s="223" t="s">
        <v>3984</v>
      </c>
      <c r="F877" s="232"/>
      <c r="G877" s="231"/>
    </row>
    <row r="878" spans="1:7" ht="30" x14ac:dyDescent="0.2">
      <c r="A878" s="227">
        <v>876</v>
      </c>
      <c r="B878" s="223" t="s">
        <v>4037</v>
      </c>
      <c r="C878" s="225" t="s">
        <v>4031</v>
      </c>
      <c r="D878" s="224">
        <v>3500</v>
      </c>
      <c r="E878" s="223" t="s">
        <v>3984</v>
      </c>
      <c r="F878" s="232"/>
      <c r="G878" s="231"/>
    </row>
    <row r="879" spans="1:7" ht="30" x14ac:dyDescent="0.2">
      <c r="A879" s="227">
        <v>877</v>
      </c>
      <c r="B879" s="223" t="s">
        <v>4038</v>
      </c>
      <c r="C879" s="225" t="s">
        <v>4031</v>
      </c>
      <c r="D879" s="224">
        <v>3500</v>
      </c>
      <c r="E879" s="223" t="s">
        <v>3984</v>
      </c>
      <c r="F879" s="232"/>
      <c r="G879" s="231"/>
    </row>
    <row r="880" spans="1:7" ht="30" x14ac:dyDescent="0.2">
      <c r="A880" s="227">
        <v>878</v>
      </c>
      <c r="B880" s="223" t="s">
        <v>4039</v>
      </c>
      <c r="C880" s="225" t="s">
        <v>4040</v>
      </c>
      <c r="D880" s="224">
        <v>3500</v>
      </c>
      <c r="E880" s="223" t="s">
        <v>3984</v>
      </c>
      <c r="F880" s="232"/>
      <c r="G880" s="231"/>
    </row>
    <row r="881" spans="1:7" ht="30" x14ac:dyDescent="0.2">
      <c r="A881" s="227">
        <v>879</v>
      </c>
      <c r="B881" s="223" t="s">
        <v>4041</v>
      </c>
      <c r="C881" s="225" t="s">
        <v>4040</v>
      </c>
      <c r="D881" s="224">
        <v>3500</v>
      </c>
      <c r="E881" s="223" t="s">
        <v>3984</v>
      </c>
      <c r="F881" s="232"/>
      <c r="G881" s="231"/>
    </row>
    <row r="882" spans="1:7" ht="30" x14ac:dyDescent="0.2">
      <c r="A882" s="227">
        <v>880</v>
      </c>
      <c r="B882" s="223" t="s">
        <v>4042</v>
      </c>
      <c r="C882" s="225" t="s">
        <v>4040</v>
      </c>
      <c r="D882" s="224">
        <v>3500</v>
      </c>
      <c r="E882" s="223" t="s">
        <v>3984</v>
      </c>
      <c r="F882" s="232"/>
      <c r="G882" s="231"/>
    </row>
    <row r="883" spans="1:7" ht="30" x14ac:dyDescent="0.2">
      <c r="A883" s="227">
        <v>881</v>
      </c>
      <c r="B883" s="223" t="s">
        <v>3992</v>
      </c>
      <c r="C883" s="225" t="s">
        <v>4043</v>
      </c>
      <c r="D883" s="224">
        <v>3500</v>
      </c>
      <c r="E883" s="223" t="s">
        <v>3984</v>
      </c>
      <c r="F883" s="232"/>
      <c r="G883" s="231"/>
    </row>
    <row r="884" spans="1:7" ht="30" x14ac:dyDescent="0.2">
      <c r="A884" s="227">
        <v>882</v>
      </c>
      <c r="B884" s="223" t="s">
        <v>4044</v>
      </c>
      <c r="C884" s="225" t="s">
        <v>4045</v>
      </c>
      <c r="D884" s="224">
        <v>3500</v>
      </c>
      <c r="E884" s="223" t="s">
        <v>3984</v>
      </c>
      <c r="F884" s="232"/>
      <c r="G884" s="231"/>
    </row>
    <row r="885" spans="1:7" ht="30" x14ac:dyDescent="0.2">
      <c r="A885" s="227">
        <v>883</v>
      </c>
      <c r="B885" s="223" t="s">
        <v>2080</v>
      </c>
      <c r="C885" s="225" t="s">
        <v>4045</v>
      </c>
      <c r="D885" s="224">
        <v>3500</v>
      </c>
      <c r="E885" s="223" t="s">
        <v>3984</v>
      </c>
      <c r="F885" s="232"/>
      <c r="G885" s="231"/>
    </row>
    <row r="886" spans="1:7" ht="30" x14ac:dyDescent="0.2">
      <c r="A886" s="227">
        <v>884</v>
      </c>
      <c r="B886" s="223" t="s">
        <v>2453</v>
      </c>
      <c r="C886" s="225" t="s">
        <v>4045</v>
      </c>
      <c r="D886" s="224">
        <v>3500</v>
      </c>
      <c r="E886" s="223" t="s">
        <v>3984</v>
      </c>
      <c r="F886" s="232"/>
      <c r="G886" s="231"/>
    </row>
    <row r="887" spans="1:7" ht="30" x14ac:dyDescent="0.2">
      <c r="A887" s="227">
        <v>885</v>
      </c>
      <c r="B887" s="223" t="s">
        <v>4046</v>
      </c>
      <c r="C887" s="225" t="s">
        <v>4045</v>
      </c>
      <c r="D887" s="224">
        <v>3500</v>
      </c>
      <c r="E887" s="223" t="s">
        <v>3984</v>
      </c>
      <c r="F887" s="232"/>
      <c r="G887" s="231"/>
    </row>
    <row r="888" spans="1:7" ht="30" x14ac:dyDescent="0.2">
      <c r="A888" s="227">
        <v>886</v>
      </c>
      <c r="B888" s="223" t="s">
        <v>4047</v>
      </c>
      <c r="C888" s="225" t="s">
        <v>4045</v>
      </c>
      <c r="D888" s="224">
        <v>3500</v>
      </c>
      <c r="E888" s="223" t="s">
        <v>3984</v>
      </c>
      <c r="F888" s="232"/>
      <c r="G888" s="231"/>
    </row>
    <row r="889" spans="1:7" ht="30" x14ac:dyDescent="0.2">
      <c r="A889" s="227">
        <v>887</v>
      </c>
      <c r="B889" s="223" t="s">
        <v>4048</v>
      </c>
      <c r="C889" s="225" t="s">
        <v>4049</v>
      </c>
      <c r="D889" s="224">
        <v>3500</v>
      </c>
      <c r="E889" s="223" t="s">
        <v>3984</v>
      </c>
      <c r="F889" s="232"/>
      <c r="G889" s="231"/>
    </row>
    <row r="890" spans="1:7" ht="30" x14ac:dyDescent="0.2">
      <c r="A890" s="227">
        <v>888</v>
      </c>
      <c r="B890" s="223" t="s">
        <v>170</v>
      </c>
      <c r="C890" s="225" t="s">
        <v>4049</v>
      </c>
      <c r="D890" s="224">
        <v>3500</v>
      </c>
      <c r="E890" s="223" t="s">
        <v>3984</v>
      </c>
      <c r="F890" s="232"/>
      <c r="G890" s="231"/>
    </row>
    <row r="891" spans="1:7" ht="30" x14ac:dyDescent="0.2">
      <c r="A891" s="227">
        <v>889</v>
      </c>
      <c r="B891" s="223" t="s">
        <v>4050</v>
      </c>
      <c r="C891" s="225" t="s">
        <v>4049</v>
      </c>
      <c r="D891" s="224">
        <v>3500</v>
      </c>
      <c r="E891" s="223" t="s">
        <v>3984</v>
      </c>
      <c r="F891" s="232"/>
      <c r="G891" s="231"/>
    </row>
    <row r="892" spans="1:7" ht="30" x14ac:dyDescent="0.2">
      <c r="A892" s="227">
        <v>890</v>
      </c>
      <c r="B892" s="223" t="s">
        <v>4051</v>
      </c>
      <c r="C892" s="225" t="s">
        <v>4049</v>
      </c>
      <c r="D892" s="224">
        <v>3500</v>
      </c>
      <c r="E892" s="223" t="s">
        <v>3984</v>
      </c>
      <c r="F892" s="232"/>
      <c r="G892" s="231"/>
    </row>
    <row r="893" spans="1:7" ht="30" x14ac:dyDescent="0.2">
      <c r="A893" s="227">
        <v>891</v>
      </c>
      <c r="B893" s="223" t="s">
        <v>4052</v>
      </c>
      <c r="C893" s="225" t="s">
        <v>4053</v>
      </c>
      <c r="D893" s="224">
        <v>3500</v>
      </c>
      <c r="E893" s="223" t="s">
        <v>3984</v>
      </c>
      <c r="F893" s="232"/>
      <c r="G893" s="231"/>
    </row>
    <row r="894" spans="1:7" ht="30" x14ac:dyDescent="0.2">
      <c r="A894" s="227">
        <v>892</v>
      </c>
      <c r="B894" s="223" t="s">
        <v>4054</v>
      </c>
      <c r="C894" s="225" t="s">
        <v>4053</v>
      </c>
      <c r="D894" s="224">
        <v>3500</v>
      </c>
      <c r="E894" s="223" t="s">
        <v>3984</v>
      </c>
      <c r="F894" s="232"/>
      <c r="G894" s="231"/>
    </row>
    <row r="895" spans="1:7" ht="30" x14ac:dyDescent="0.2">
      <c r="A895" s="227">
        <v>893</v>
      </c>
      <c r="B895" s="223" t="s">
        <v>4055</v>
      </c>
      <c r="C895" s="225" t="s">
        <v>4053</v>
      </c>
      <c r="D895" s="224">
        <v>3500</v>
      </c>
      <c r="E895" s="223" t="s">
        <v>3984</v>
      </c>
      <c r="F895" s="232"/>
      <c r="G895" s="231"/>
    </row>
    <row r="896" spans="1:7" ht="30" x14ac:dyDescent="0.2">
      <c r="A896" s="227">
        <v>894</v>
      </c>
      <c r="B896" s="223" t="s">
        <v>4056</v>
      </c>
      <c r="C896" s="225" t="s">
        <v>4053</v>
      </c>
      <c r="D896" s="224">
        <v>3500</v>
      </c>
      <c r="E896" s="223" t="s">
        <v>3984</v>
      </c>
      <c r="F896" s="232"/>
      <c r="G896" s="231"/>
    </row>
    <row r="897" spans="1:7" ht="30" x14ac:dyDescent="0.2">
      <c r="A897" s="227">
        <v>895</v>
      </c>
      <c r="B897" s="223" t="s">
        <v>4057</v>
      </c>
      <c r="C897" s="225" t="s">
        <v>4053</v>
      </c>
      <c r="D897" s="224">
        <v>3500</v>
      </c>
      <c r="E897" s="223" t="s">
        <v>3984</v>
      </c>
      <c r="F897" s="232"/>
      <c r="G897" s="231"/>
    </row>
    <row r="898" spans="1:7" ht="30" x14ac:dyDescent="0.2">
      <c r="A898" s="227">
        <v>896</v>
      </c>
      <c r="B898" s="223" t="s">
        <v>4058</v>
      </c>
      <c r="C898" s="225" t="s">
        <v>4059</v>
      </c>
      <c r="D898" s="224">
        <v>3500</v>
      </c>
      <c r="E898" s="223" t="s">
        <v>3984</v>
      </c>
      <c r="F898" s="232"/>
      <c r="G898" s="231"/>
    </row>
    <row r="899" spans="1:7" ht="30" x14ac:dyDescent="0.2">
      <c r="A899" s="227">
        <v>897</v>
      </c>
      <c r="B899" s="223" t="s">
        <v>2450</v>
      </c>
      <c r="C899" s="225" t="s">
        <v>4059</v>
      </c>
      <c r="D899" s="224">
        <v>3500</v>
      </c>
      <c r="E899" s="223" t="s">
        <v>3984</v>
      </c>
      <c r="F899" s="232"/>
      <c r="G899" s="231"/>
    </row>
    <row r="900" spans="1:7" ht="30" x14ac:dyDescent="0.2">
      <c r="A900" s="227">
        <v>898</v>
      </c>
      <c r="B900" s="223" t="s">
        <v>4060</v>
      </c>
      <c r="C900" s="225" t="s">
        <v>4059</v>
      </c>
      <c r="D900" s="224">
        <v>3500</v>
      </c>
      <c r="E900" s="223" t="s">
        <v>3984</v>
      </c>
      <c r="F900" s="232"/>
      <c r="G900" s="231"/>
    </row>
    <row r="901" spans="1:7" ht="30" x14ac:dyDescent="0.2">
      <c r="A901" s="227">
        <v>899</v>
      </c>
      <c r="B901" s="223" t="s">
        <v>4061</v>
      </c>
      <c r="C901" s="225" t="s">
        <v>4059</v>
      </c>
      <c r="D901" s="224">
        <v>3500</v>
      </c>
      <c r="E901" s="223" t="s">
        <v>3984</v>
      </c>
      <c r="F901" s="232"/>
      <c r="G901" s="231"/>
    </row>
    <row r="902" spans="1:7" ht="30" x14ac:dyDescent="0.2">
      <c r="A902" s="227">
        <v>900</v>
      </c>
      <c r="B902" s="223" t="s">
        <v>2989</v>
      </c>
      <c r="C902" s="225" t="s">
        <v>4059</v>
      </c>
      <c r="D902" s="224">
        <v>3500</v>
      </c>
      <c r="E902" s="223" t="s">
        <v>3984</v>
      </c>
      <c r="F902" s="232"/>
      <c r="G902" s="231"/>
    </row>
    <row r="903" spans="1:7" ht="30" x14ac:dyDescent="0.2">
      <c r="A903" s="227">
        <v>901</v>
      </c>
      <c r="B903" s="223" t="s">
        <v>4062</v>
      </c>
      <c r="C903" s="225" t="s">
        <v>4059</v>
      </c>
      <c r="D903" s="224">
        <v>3500</v>
      </c>
      <c r="E903" s="223" t="s">
        <v>3984</v>
      </c>
      <c r="F903" s="232"/>
      <c r="G903" s="231"/>
    </row>
    <row r="904" spans="1:7" ht="30" x14ac:dyDescent="0.2">
      <c r="A904" s="227">
        <v>902</v>
      </c>
      <c r="B904" s="223" t="s">
        <v>4063</v>
      </c>
      <c r="C904" s="225" t="s">
        <v>4059</v>
      </c>
      <c r="D904" s="224">
        <v>3500</v>
      </c>
      <c r="E904" s="223" t="s">
        <v>3984</v>
      </c>
      <c r="F904" s="232"/>
      <c r="G904" s="231"/>
    </row>
    <row r="905" spans="1:7" ht="30" x14ac:dyDescent="0.2">
      <c r="A905" s="227">
        <v>903</v>
      </c>
      <c r="B905" s="223" t="s">
        <v>4064</v>
      </c>
      <c r="C905" s="225" t="s">
        <v>4059</v>
      </c>
      <c r="D905" s="224">
        <v>3500</v>
      </c>
      <c r="E905" s="223" t="s">
        <v>3984</v>
      </c>
      <c r="F905" s="232"/>
      <c r="G905" s="231"/>
    </row>
    <row r="906" spans="1:7" ht="30" x14ac:dyDescent="0.2">
      <c r="A906" s="227">
        <v>904</v>
      </c>
      <c r="B906" s="223" t="s">
        <v>4065</v>
      </c>
      <c r="C906" s="225" t="s">
        <v>4059</v>
      </c>
      <c r="D906" s="224">
        <v>3500</v>
      </c>
      <c r="E906" s="223" t="s">
        <v>3984</v>
      </c>
      <c r="F906" s="232"/>
      <c r="G906" s="231"/>
    </row>
    <row r="907" spans="1:7" ht="30" x14ac:dyDescent="0.2">
      <c r="A907" s="227">
        <v>905</v>
      </c>
      <c r="B907" s="223" t="s">
        <v>4066</v>
      </c>
      <c r="C907" s="225" t="s">
        <v>4059</v>
      </c>
      <c r="D907" s="224">
        <v>3500</v>
      </c>
      <c r="E907" s="223" t="s">
        <v>3984</v>
      </c>
      <c r="F907" s="232"/>
      <c r="G907" s="231"/>
    </row>
    <row r="908" spans="1:7" ht="30" x14ac:dyDescent="0.2">
      <c r="A908" s="227">
        <v>906</v>
      </c>
      <c r="B908" s="223" t="s">
        <v>4067</v>
      </c>
      <c r="C908" s="225" t="s">
        <v>4059</v>
      </c>
      <c r="D908" s="224">
        <v>3500</v>
      </c>
      <c r="E908" s="223" t="s">
        <v>3984</v>
      </c>
      <c r="F908" s="232"/>
      <c r="G908" s="231"/>
    </row>
    <row r="909" spans="1:7" ht="30" x14ac:dyDescent="0.2">
      <c r="A909" s="227">
        <v>907</v>
      </c>
      <c r="B909" s="223" t="s">
        <v>4068</v>
      </c>
      <c r="C909" s="225" t="s">
        <v>4059</v>
      </c>
      <c r="D909" s="224">
        <v>3500</v>
      </c>
      <c r="E909" s="223" t="s">
        <v>3984</v>
      </c>
      <c r="F909" s="232"/>
      <c r="G909" s="231"/>
    </row>
    <row r="910" spans="1:7" ht="30" x14ac:dyDescent="0.2">
      <c r="A910" s="227">
        <v>908</v>
      </c>
      <c r="B910" s="223" t="s">
        <v>4069</v>
      </c>
      <c r="C910" s="225" t="s">
        <v>4059</v>
      </c>
      <c r="D910" s="224">
        <v>3500</v>
      </c>
      <c r="E910" s="223" t="s">
        <v>3984</v>
      </c>
      <c r="F910" s="232"/>
      <c r="G910" s="231"/>
    </row>
    <row r="911" spans="1:7" ht="30" x14ac:dyDescent="0.2">
      <c r="A911" s="227">
        <v>909</v>
      </c>
      <c r="B911" s="223" t="s">
        <v>4070</v>
      </c>
      <c r="C911" s="225" t="s">
        <v>4059</v>
      </c>
      <c r="D911" s="224">
        <v>5000</v>
      </c>
      <c r="E911" s="223" t="s">
        <v>3984</v>
      </c>
      <c r="F911" s="232"/>
      <c r="G911" s="231"/>
    </row>
    <row r="912" spans="1:7" ht="30" x14ac:dyDescent="0.2">
      <c r="A912" s="227">
        <v>910</v>
      </c>
      <c r="B912" s="223" t="s">
        <v>4071</v>
      </c>
      <c r="C912" s="225" t="s">
        <v>4059</v>
      </c>
      <c r="D912" s="224">
        <v>5000</v>
      </c>
      <c r="E912" s="223" t="s">
        <v>3984</v>
      </c>
      <c r="F912" s="232"/>
      <c r="G912" s="231"/>
    </row>
    <row r="913" spans="1:7" ht="30" x14ac:dyDescent="0.2">
      <c r="A913" s="227">
        <v>911</v>
      </c>
      <c r="B913" s="223" t="s">
        <v>4072</v>
      </c>
      <c r="C913" s="225" t="s">
        <v>4073</v>
      </c>
      <c r="D913" s="224">
        <v>5000</v>
      </c>
      <c r="E913" s="223" t="s">
        <v>3984</v>
      </c>
      <c r="F913" s="232"/>
      <c r="G913" s="231"/>
    </row>
    <row r="914" spans="1:7" ht="30" x14ac:dyDescent="0.2">
      <c r="A914" s="227">
        <v>912</v>
      </c>
      <c r="B914" s="223" t="s">
        <v>3666</v>
      </c>
      <c r="C914" s="225" t="s">
        <v>4074</v>
      </c>
      <c r="D914" s="224">
        <v>5000</v>
      </c>
      <c r="E914" s="223" t="s">
        <v>3984</v>
      </c>
      <c r="F914" s="232"/>
      <c r="G914" s="231"/>
    </row>
    <row r="915" spans="1:7" ht="30" x14ac:dyDescent="0.2">
      <c r="A915" s="227">
        <v>913</v>
      </c>
      <c r="B915" s="223" t="s">
        <v>4075</v>
      </c>
      <c r="C915" s="225" t="s">
        <v>4076</v>
      </c>
      <c r="D915" s="224">
        <v>5000</v>
      </c>
      <c r="E915" s="223" t="s">
        <v>3984</v>
      </c>
      <c r="F915" s="232"/>
      <c r="G915" s="231"/>
    </row>
    <row r="916" spans="1:7" ht="30" x14ac:dyDescent="0.2">
      <c r="A916" s="227">
        <v>914</v>
      </c>
      <c r="B916" s="223" t="s">
        <v>4077</v>
      </c>
      <c r="C916" s="225" t="s">
        <v>4078</v>
      </c>
      <c r="D916" s="224">
        <v>5000</v>
      </c>
      <c r="E916" s="223" t="s">
        <v>3984</v>
      </c>
      <c r="F916" s="232"/>
      <c r="G916" s="231"/>
    </row>
    <row r="917" spans="1:7" ht="30" x14ac:dyDescent="0.2">
      <c r="A917" s="227">
        <v>915</v>
      </c>
      <c r="B917" s="223" t="s">
        <v>4079</v>
      </c>
      <c r="C917" s="225" t="s">
        <v>4080</v>
      </c>
      <c r="D917" s="224">
        <v>5000</v>
      </c>
      <c r="E917" s="223" t="s">
        <v>3984</v>
      </c>
      <c r="F917" s="232"/>
      <c r="G917" s="231"/>
    </row>
    <row r="918" spans="1:7" ht="30" x14ac:dyDescent="0.2">
      <c r="A918" s="227">
        <v>916</v>
      </c>
      <c r="B918" s="223" t="s">
        <v>4081</v>
      </c>
      <c r="C918" s="225" t="s">
        <v>4078</v>
      </c>
      <c r="D918" s="224">
        <v>5000</v>
      </c>
      <c r="E918" s="223" t="s">
        <v>3984</v>
      </c>
      <c r="F918" s="232"/>
      <c r="G918" s="231"/>
    </row>
    <row r="919" spans="1:7" ht="30" x14ac:dyDescent="0.2">
      <c r="A919" s="227">
        <v>917</v>
      </c>
      <c r="B919" s="223" t="s">
        <v>4082</v>
      </c>
      <c r="C919" s="225" t="s">
        <v>4083</v>
      </c>
      <c r="D919" s="224">
        <v>5000</v>
      </c>
      <c r="E919" s="223" t="s">
        <v>3984</v>
      </c>
      <c r="F919" s="232"/>
      <c r="G919" s="231"/>
    </row>
    <row r="920" spans="1:7" ht="30" x14ac:dyDescent="0.2">
      <c r="A920" s="227">
        <v>918</v>
      </c>
      <c r="B920" s="223" t="s">
        <v>4084</v>
      </c>
      <c r="C920" s="225" t="s">
        <v>4085</v>
      </c>
      <c r="D920" s="224">
        <v>5000</v>
      </c>
      <c r="E920" s="223" t="s">
        <v>3984</v>
      </c>
      <c r="F920" s="232"/>
      <c r="G920" s="231"/>
    </row>
    <row r="921" spans="1:7" ht="30" x14ac:dyDescent="0.2">
      <c r="A921" s="227">
        <v>919</v>
      </c>
      <c r="B921" s="223" t="s">
        <v>4086</v>
      </c>
      <c r="C921" s="225" t="s">
        <v>4080</v>
      </c>
      <c r="D921" s="224">
        <v>5000</v>
      </c>
      <c r="E921" s="223" t="s">
        <v>3984</v>
      </c>
      <c r="F921" s="232"/>
      <c r="G921" s="231"/>
    </row>
    <row r="922" spans="1:7" ht="30" x14ac:dyDescent="0.2">
      <c r="A922" s="227">
        <v>920</v>
      </c>
      <c r="B922" s="223" t="s">
        <v>4087</v>
      </c>
      <c r="C922" s="225" t="s">
        <v>4088</v>
      </c>
      <c r="D922" s="224">
        <v>5000</v>
      </c>
      <c r="E922" s="223" t="s">
        <v>3984</v>
      </c>
      <c r="F922" s="232"/>
      <c r="G922" s="231"/>
    </row>
    <row r="923" spans="1:7" ht="30" x14ac:dyDescent="0.2">
      <c r="A923" s="227">
        <v>921</v>
      </c>
      <c r="B923" s="223" t="s">
        <v>4089</v>
      </c>
      <c r="C923" s="225" t="s">
        <v>4090</v>
      </c>
      <c r="D923" s="224">
        <v>5000</v>
      </c>
      <c r="E923" s="223" t="s">
        <v>3984</v>
      </c>
      <c r="F923" s="232"/>
      <c r="G923" s="231"/>
    </row>
    <row r="924" spans="1:7" ht="30" x14ac:dyDescent="0.2">
      <c r="A924" s="227">
        <v>922</v>
      </c>
      <c r="B924" s="223" t="s">
        <v>4091</v>
      </c>
      <c r="C924" s="225" t="s">
        <v>4092</v>
      </c>
      <c r="D924" s="224">
        <v>15000</v>
      </c>
      <c r="E924" s="223" t="s">
        <v>4093</v>
      </c>
      <c r="F924" s="232"/>
      <c r="G924" s="231"/>
    </row>
    <row r="925" spans="1:7" ht="30" x14ac:dyDescent="0.2">
      <c r="A925" s="227">
        <v>923</v>
      </c>
      <c r="B925" s="223" t="s">
        <v>4094</v>
      </c>
      <c r="C925" s="225" t="s">
        <v>4095</v>
      </c>
      <c r="D925" s="224">
        <v>15000</v>
      </c>
      <c r="E925" s="223" t="s">
        <v>4093</v>
      </c>
      <c r="F925" s="232"/>
      <c r="G925" s="231"/>
    </row>
    <row r="926" spans="1:7" ht="30" x14ac:dyDescent="0.2">
      <c r="A926" s="227">
        <v>924</v>
      </c>
      <c r="B926" s="223" t="s">
        <v>4096</v>
      </c>
      <c r="C926" s="225" t="s">
        <v>4097</v>
      </c>
      <c r="D926" s="224">
        <v>15000</v>
      </c>
      <c r="E926" s="223" t="s">
        <v>4093</v>
      </c>
      <c r="F926" s="232"/>
      <c r="G926" s="231"/>
    </row>
    <row r="927" spans="1:7" x14ac:dyDescent="0.2">
      <c r="A927" s="227">
        <v>925</v>
      </c>
      <c r="B927" s="223" t="s">
        <v>4098</v>
      </c>
      <c r="C927" s="225" t="s">
        <v>3745</v>
      </c>
      <c r="D927" s="224">
        <v>15000</v>
      </c>
      <c r="E927" s="223" t="s">
        <v>4093</v>
      </c>
      <c r="F927" s="232"/>
      <c r="G927" s="231"/>
    </row>
    <row r="928" spans="1:7" ht="30" x14ac:dyDescent="0.2">
      <c r="A928" s="227">
        <v>926</v>
      </c>
      <c r="B928" s="223" t="s">
        <v>1732</v>
      </c>
      <c r="C928" s="225" t="s">
        <v>4099</v>
      </c>
      <c r="D928" s="224">
        <v>15000</v>
      </c>
      <c r="E928" s="223" t="s">
        <v>4093</v>
      </c>
      <c r="F928" s="232"/>
      <c r="G928" s="231"/>
    </row>
    <row r="929" spans="1:7" ht="30" x14ac:dyDescent="0.2">
      <c r="A929" s="227">
        <v>927</v>
      </c>
      <c r="B929" s="223" t="s">
        <v>4100</v>
      </c>
      <c r="C929" s="225" t="s">
        <v>4099</v>
      </c>
      <c r="D929" s="224">
        <v>20000</v>
      </c>
      <c r="E929" s="223" t="s">
        <v>4093</v>
      </c>
      <c r="F929" s="232"/>
      <c r="G929" s="231"/>
    </row>
    <row r="930" spans="1:7" ht="30" x14ac:dyDescent="0.2">
      <c r="A930" s="227">
        <v>928</v>
      </c>
      <c r="B930" s="223" t="s">
        <v>4101</v>
      </c>
      <c r="C930" s="225" t="s">
        <v>4043</v>
      </c>
      <c r="D930" s="224">
        <v>20000</v>
      </c>
      <c r="E930" s="223" t="s">
        <v>4093</v>
      </c>
      <c r="F930" s="232"/>
      <c r="G930" s="231"/>
    </row>
    <row r="931" spans="1:7" ht="30" x14ac:dyDescent="0.2">
      <c r="A931" s="227">
        <v>929</v>
      </c>
      <c r="B931" s="223" t="s">
        <v>4102</v>
      </c>
      <c r="C931" s="225" t="s">
        <v>4103</v>
      </c>
      <c r="D931" s="224">
        <v>20000</v>
      </c>
      <c r="E931" s="223" t="s">
        <v>4093</v>
      </c>
      <c r="F931" s="232"/>
      <c r="G931" s="231"/>
    </row>
    <row r="932" spans="1:7" ht="30" x14ac:dyDescent="0.2">
      <c r="A932" s="227">
        <v>930</v>
      </c>
      <c r="B932" s="223" t="s">
        <v>4104</v>
      </c>
      <c r="C932" s="225" t="s">
        <v>4105</v>
      </c>
      <c r="D932" s="224">
        <v>20000</v>
      </c>
      <c r="E932" s="223" t="s">
        <v>4093</v>
      </c>
      <c r="F932" s="232"/>
      <c r="G932" s="231"/>
    </row>
    <row r="933" spans="1:7" ht="45" x14ac:dyDescent="0.2">
      <c r="A933" s="227">
        <v>931</v>
      </c>
      <c r="B933" s="223" t="s">
        <v>4106</v>
      </c>
      <c r="C933" s="225" t="s">
        <v>4107</v>
      </c>
      <c r="D933" s="224">
        <v>20000</v>
      </c>
      <c r="E933" s="223" t="s">
        <v>4093</v>
      </c>
      <c r="F933" s="232"/>
      <c r="G933" s="231"/>
    </row>
    <row r="934" spans="1:7" ht="30" x14ac:dyDescent="0.2">
      <c r="A934" s="227">
        <v>932</v>
      </c>
      <c r="B934" s="223" t="s">
        <v>4108</v>
      </c>
      <c r="C934" s="225" t="s">
        <v>4109</v>
      </c>
      <c r="D934" s="224">
        <v>20000</v>
      </c>
      <c r="E934" s="223" t="s">
        <v>4093</v>
      </c>
      <c r="F934" s="232"/>
      <c r="G934" s="231"/>
    </row>
    <row r="935" spans="1:7" ht="30" x14ac:dyDescent="0.2">
      <c r="A935" s="227">
        <v>933</v>
      </c>
      <c r="B935" s="223" t="s">
        <v>4110</v>
      </c>
      <c r="C935" s="225" t="s">
        <v>4111</v>
      </c>
      <c r="D935" s="224">
        <v>20000</v>
      </c>
      <c r="E935" s="223" t="s">
        <v>4093</v>
      </c>
      <c r="F935" s="232"/>
      <c r="G935" s="231"/>
    </row>
    <row r="936" spans="1:7" ht="30" x14ac:dyDescent="0.2">
      <c r="A936" s="227">
        <v>934</v>
      </c>
      <c r="B936" s="223" t="s">
        <v>4112</v>
      </c>
      <c r="C936" s="225" t="s">
        <v>4113</v>
      </c>
      <c r="D936" s="224">
        <v>20000</v>
      </c>
      <c r="E936" s="223" t="s">
        <v>4093</v>
      </c>
      <c r="F936" s="232"/>
      <c r="G936" s="231"/>
    </row>
    <row r="937" spans="1:7" ht="45" x14ac:dyDescent="0.2">
      <c r="A937" s="227">
        <v>935</v>
      </c>
      <c r="B937" s="223" t="s">
        <v>4114</v>
      </c>
      <c r="C937" s="225" t="s">
        <v>5260</v>
      </c>
      <c r="D937" s="224">
        <v>20000</v>
      </c>
      <c r="E937" s="223" t="s">
        <v>4093</v>
      </c>
      <c r="F937" s="232"/>
      <c r="G937" s="231"/>
    </row>
    <row r="938" spans="1:7" ht="30" x14ac:dyDescent="0.2">
      <c r="A938" s="227">
        <v>936</v>
      </c>
      <c r="B938" s="223" t="s">
        <v>4115</v>
      </c>
      <c r="C938" s="225" t="s">
        <v>4116</v>
      </c>
      <c r="D938" s="224">
        <v>20000</v>
      </c>
      <c r="E938" s="223" t="s">
        <v>4093</v>
      </c>
      <c r="F938" s="232"/>
      <c r="G938" s="231"/>
    </row>
    <row r="939" spans="1:7" ht="30" x14ac:dyDescent="0.2">
      <c r="A939" s="227">
        <v>937</v>
      </c>
      <c r="B939" s="223" t="s">
        <v>4117</v>
      </c>
      <c r="C939" s="225" t="s">
        <v>4118</v>
      </c>
      <c r="D939" s="224">
        <v>20000</v>
      </c>
      <c r="E939" s="223" t="s">
        <v>4093</v>
      </c>
      <c r="F939" s="232"/>
      <c r="G939" s="231"/>
    </row>
    <row r="940" spans="1:7" ht="30" x14ac:dyDescent="0.2">
      <c r="A940" s="227">
        <v>938</v>
      </c>
      <c r="B940" s="223" t="s">
        <v>4119</v>
      </c>
      <c r="C940" s="225" t="s">
        <v>4118</v>
      </c>
      <c r="D940" s="224">
        <v>20000</v>
      </c>
      <c r="E940" s="223" t="s">
        <v>4093</v>
      </c>
      <c r="F940" s="232"/>
      <c r="G940" s="231"/>
    </row>
    <row r="941" spans="1:7" ht="30" x14ac:dyDescent="0.2">
      <c r="A941" s="227">
        <v>939</v>
      </c>
      <c r="B941" s="223" t="s">
        <v>4120</v>
      </c>
      <c r="C941" s="225" t="s">
        <v>4121</v>
      </c>
      <c r="D941" s="224">
        <v>20000</v>
      </c>
      <c r="E941" s="223" t="s">
        <v>4093</v>
      </c>
      <c r="F941" s="232"/>
      <c r="G941" s="231"/>
    </row>
    <row r="942" spans="1:7" ht="45" x14ac:dyDescent="0.2">
      <c r="A942" s="227">
        <v>940</v>
      </c>
      <c r="B942" s="223" t="s">
        <v>4122</v>
      </c>
      <c r="C942" s="225" t="s">
        <v>4123</v>
      </c>
      <c r="D942" s="224">
        <v>20000</v>
      </c>
      <c r="E942" s="223" t="s">
        <v>4093</v>
      </c>
      <c r="F942" s="232"/>
      <c r="G942" s="231"/>
    </row>
    <row r="943" spans="1:7" ht="30" x14ac:dyDescent="0.2">
      <c r="A943" s="227">
        <v>941</v>
      </c>
      <c r="B943" s="223" t="s">
        <v>4124</v>
      </c>
      <c r="C943" s="225" t="s">
        <v>4125</v>
      </c>
      <c r="D943" s="224">
        <v>20000</v>
      </c>
      <c r="E943" s="223" t="s">
        <v>4093</v>
      </c>
      <c r="F943" s="232"/>
      <c r="G943" s="231"/>
    </row>
    <row r="944" spans="1:7" ht="30" x14ac:dyDescent="0.2">
      <c r="A944" s="227">
        <v>942</v>
      </c>
      <c r="B944" s="223" t="s">
        <v>4126</v>
      </c>
      <c r="C944" s="225" t="s">
        <v>4127</v>
      </c>
      <c r="D944" s="224">
        <v>20000</v>
      </c>
      <c r="E944" s="223" t="s">
        <v>4093</v>
      </c>
      <c r="F944" s="232"/>
      <c r="G944" s="231"/>
    </row>
    <row r="945" spans="1:7" ht="30" x14ac:dyDescent="0.2">
      <c r="A945" s="227">
        <v>943</v>
      </c>
      <c r="B945" s="223" t="s">
        <v>4128</v>
      </c>
      <c r="C945" s="225" t="s">
        <v>3823</v>
      </c>
      <c r="D945" s="224">
        <v>5000</v>
      </c>
      <c r="E945" s="223" t="s">
        <v>4129</v>
      </c>
      <c r="F945" s="232"/>
      <c r="G945" s="231"/>
    </row>
    <row r="946" spans="1:7" ht="30" x14ac:dyDescent="0.2">
      <c r="A946" s="227">
        <v>944</v>
      </c>
      <c r="B946" s="223" t="s">
        <v>2461</v>
      </c>
      <c r="C946" s="225" t="s">
        <v>4130</v>
      </c>
      <c r="D946" s="224">
        <v>5000</v>
      </c>
      <c r="E946" s="223" t="s">
        <v>4129</v>
      </c>
      <c r="F946" s="232"/>
      <c r="G946" s="231"/>
    </row>
    <row r="947" spans="1:7" ht="45" x14ac:dyDescent="0.2">
      <c r="A947" s="227">
        <v>945</v>
      </c>
      <c r="B947" s="223" t="s">
        <v>4131</v>
      </c>
      <c r="C947" s="225" t="s">
        <v>4132</v>
      </c>
      <c r="D947" s="224">
        <v>5000</v>
      </c>
      <c r="E947" s="223" t="s">
        <v>4129</v>
      </c>
      <c r="F947" s="232"/>
      <c r="G947" s="231"/>
    </row>
    <row r="948" spans="1:7" ht="45" x14ac:dyDescent="0.2">
      <c r="A948" s="227">
        <v>946</v>
      </c>
      <c r="B948" s="223" t="s">
        <v>4133</v>
      </c>
      <c r="C948" s="225" t="s">
        <v>4132</v>
      </c>
      <c r="D948" s="224">
        <v>5000</v>
      </c>
      <c r="E948" s="223" t="s">
        <v>4129</v>
      </c>
      <c r="F948" s="232"/>
      <c r="G948" s="231"/>
    </row>
    <row r="949" spans="1:7" ht="30" x14ac:dyDescent="0.2">
      <c r="A949" s="227">
        <v>947</v>
      </c>
      <c r="B949" s="223" t="s">
        <v>4134</v>
      </c>
      <c r="C949" s="225" t="s">
        <v>4135</v>
      </c>
      <c r="D949" s="224">
        <v>5000</v>
      </c>
      <c r="E949" s="223" t="s">
        <v>4129</v>
      </c>
      <c r="F949" s="232"/>
      <c r="G949" s="231"/>
    </row>
    <row r="950" spans="1:7" ht="30" x14ac:dyDescent="0.2">
      <c r="A950" s="227">
        <v>948</v>
      </c>
      <c r="B950" s="223" t="s">
        <v>4136</v>
      </c>
      <c r="C950" s="225" t="s">
        <v>3198</v>
      </c>
      <c r="D950" s="224">
        <v>5000</v>
      </c>
      <c r="E950" s="223" t="s">
        <v>4129</v>
      </c>
      <c r="F950" s="232"/>
      <c r="G950" s="231"/>
    </row>
    <row r="951" spans="1:7" ht="30" x14ac:dyDescent="0.2">
      <c r="A951" s="227">
        <v>949</v>
      </c>
      <c r="B951" s="223" t="s">
        <v>2470</v>
      </c>
      <c r="C951" s="225" t="s">
        <v>3198</v>
      </c>
      <c r="D951" s="224">
        <v>5000</v>
      </c>
      <c r="E951" s="223" t="s">
        <v>4129</v>
      </c>
      <c r="F951" s="232"/>
      <c r="G951" s="231"/>
    </row>
    <row r="952" spans="1:7" ht="30" x14ac:dyDescent="0.2">
      <c r="A952" s="227">
        <v>950</v>
      </c>
      <c r="B952" s="223" t="s">
        <v>4137</v>
      </c>
      <c r="C952" s="225" t="s">
        <v>3427</v>
      </c>
      <c r="D952" s="224">
        <v>5000</v>
      </c>
      <c r="E952" s="223" t="s">
        <v>4129</v>
      </c>
      <c r="F952" s="232"/>
      <c r="G952" s="231"/>
    </row>
    <row r="953" spans="1:7" ht="30" x14ac:dyDescent="0.2">
      <c r="A953" s="227">
        <v>951</v>
      </c>
      <c r="B953" s="223" t="s">
        <v>4138</v>
      </c>
      <c r="C953" s="225" t="s">
        <v>4139</v>
      </c>
      <c r="D953" s="224">
        <v>5000</v>
      </c>
      <c r="E953" s="223" t="s">
        <v>4129</v>
      </c>
      <c r="F953" s="232"/>
      <c r="G953" s="231"/>
    </row>
    <row r="954" spans="1:7" ht="30" x14ac:dyDescent="0.2">
      <c r="A954" s="227">
        <v>952</v>
      </c>
      <c r="B954" s="223" t="s">
        <v>4140</v>
      </c>
      <c r="C954" s="225" t="s">
        <v>4139</v>
      </c>
      <c r="D954" s="224">
        <v>5000</v>
      </c>
      <c r="E954" s="223" t="s">
        <v>4129</v>
      </c>
      <c r="F954" s="232"/>
      <c r="G954" s="231"/>
    </row>
    <row r="955" spans="1:7" ht="30" x14ac:dyDescent="0.2">
      <c r="A955" s="227">
        <v>953</v>
      </c>
      <c r="B955" s="223" t="s">
        <v>4141</v>
      </c>
      <c r="C955" s="225" t="s">
        <v>4139</v>
      </c>
      <c r="D955" s="224">
        <v>5000</v>
      </c>
      <c r="E955" s="223" t="s">
        <v>4129</v>
      </c>
      <c r="F955" s="232"/>
      <c r="G955" s="231"/>
    </row>
    <row r="956" spans="1:7" ht="30" x14ac:dyDescent="0.2">
      <c r="A956" s="227">
        <v>954</v>
      </c>
      <c r="B956" s="223" t="s">
        <v>4142</v>
      </c>
      <c r="C956" s="225" t="s">
        <v>4139</v>
      </c>
      <c r="D956" s="224">
        <v>5000</v>
      </c>
      <c r="E956" s="223" t="s">
        <v>4129</v>
      </c>
      <c r="F956" s="232"/>
      <c r="G956" s="231"/>
    </row>
    <row r="957" spans="1:7" ht="30" x14ac:dyDescent="0.2">
      <c r="A957" s="227">
        <v>955</v>
      </c>
      <c r="B957" s="223" t="s">
        <v>4143</v>
      </c>
      <c r="C957" s="225" t="s">
        <v>4144</v>
      </c>
      <c r="D957" s="224">
        <v>5000</v>
      </c>
      <c r="E957" s="223" t="s">
        <v>4129</v>
      </c>
      <c r="F957" s="232"/>
      <c r="G957" s="231"/>
    </row>
    <row r="958" spans="1:7" ht="30" x14ac:dyDescent="0.2">
      <c r="A958" s="227">
        <v>956</v>
      </c>
      <c r="B958" s="223" t="s">
        <v>4145</v>
      </c>
      <c r="C958" s="225" t="s">
        <v>3829</v>
      </c>
      <c r="D958" s="224">
        <v>5000</v>
      </c>
      <c r="E958" s="223" t="s">
        <v>4129</v>
      </c>
      <c r="F958" s="232"/>
      <c r="G958" s="231"/>
    </row>
    <row r="959" spans="1:7" ht="30" x14ac:dyDescent="0.2">
      <c r="A959" s="227">
        <v>957</v>
      </c>
      <c r="B959" s="223" t="s">
        <v>4146</v>
      </c>
      <c r="C959" s="225" t="s">
        <v>3808</v>
      </c>
      <c r="D959" s="224">
        <v>4000</v>
      </c>
      <c r="E959" s="223" t="s">
        <v>4129</v>
      </c>
      <c r="F959" s="232"/>
      <c r="G959" s="231"/>
    </row>
    <row r="960" spans="1:7" ht="30" x14ac:dyDescent="0.2">
      <c r="A960" s="227">
        <v>958</v>
      </c>
      <c r="B960" s="223" t="s">
        <v>4147</v>
      </c>
      <c r="C960" s="225" t="s">
        <v>4148</v>
      </c>
      <c r="D960" s="224">
        <v>4000</v>
      </c>
      <c r="E960" s="223" t="s">
        <v>4129</v>
      </c>
      <c r="F960" s="232"/>
      <c r="G960" s="231"/>
    </row>
    <row r="961" spans="1:7" ht="30" x14ac:dyDescent="0.2">
      <c r="A961" s="227">
        <v>959</v>
      </c>
      <c r="B961" s="223" t="s">
        <v>4149</v>
      </c>
      <c r="C961" s="225" t="s">
        <v>4148</v>
      </c>
      <c r="D961" s="224">
        <v>4000</v>
      </c>
      <c r="E961" s="223" t="s">
        <v>4129</v>
      </c>
      <c r="F961" s="232"/>
      <c r="G961" s="231"/>
    </row>
    <row r="962" spans="1:7" ht="30" x14ac:dyDescent="0.2">
      <c r="A962" s="227">
        <v>960</v>
      </c>
      <c r="B962" s="223" t="s">
        <v>4150</v>
      </c>
      <c r="C962" s="225" t="s">
        <v>3178</v>
      </c>
      <c r="D962" s="224">
        <v>4000</v>
      </c>
      <c r="E962" s="223" t="s">
        <v>4129</v>
      </c>
      <c r="F962" s="232"/>
      <c r="G962" s="231"/>
    </row>
    <row r="963" spans="1:7" ht="30" x14ac:dyDescent="0.2">
      <c r="A963" s="227">
        <v>961</v>
      </c>
      <c r="B963" s="223" t="s">
        <v>4151</v>
      </c>
      <c r="C963" s="225" t="s">
        <v>4152</v>
      </c>
      <c r="D963" s="224">
        <v>4000</v>
      </c>
      <c r="E963" s="223" t="s">
        <v>4129</v>
      </c>
      <c r="F963" s="232"/>
      <c r="G963" s="231"/>
    </row>
    <row r="964" spans="1:7" ht="30" x14ac:dyDescent="0.2">
      <c r="A964" s="227">
        <v>962</v>
      </c>
      <c r="B964" s="223" t="s">
        <v>4153</v>
      </c>
      <c r="C964" s="225" t="s">
        <v>4154</v>
      </c>
      <c r="D964" s="224">
        <v>4000</v>
      </c>
      <c r="E964" s="223" t="s">
        <v>4129</v>
      </c>
      <c r="F964" s="232"/>
      <c r="G964" s="231"/>
    </row>
    <row r="965" spans="1:7" ht="30" x14ac:dyDescent="0.2">
      <c r="A965" s="227">
        <v>963</v>
      </c>
      <c r="B965" s="223" t="s">
        <v>4155</v>
      </c>
      <c r="C965" s="225" t="s">
        <v>4154</v>
      </c>
      <c r="D965" s="224">
        <v>4000</v>
      </c>
      <c r="E965" s="223" t="s">
        <v>4129</v>
      </c>
      <c r="F965" s="232"/>
      <c r="G965" s="231"/>
    </row>
    <row r="966" spans="1:7" ht="30" x14ac:dyDescent="0.2">
      <c r="A966" s="227">
        <v>964</v>
      </c>
      <c r="B966" s="223" t="s">
        <v>4156</v>
      </c>
      <c r="C966" s="225" t="s">
        <v>4154</v>
      </c>
      <c r="D966" s="224">
        <v>4000</v>
      </c>
      <c r="E966" s="223" t="s">
        <v>4129</v>
      </c>
      <c r="F966" s="232"/>
      <c r="G966" s="231"/>
    </row>
    <row r="967" spans="1:7" ht="30" x14ac:dyDescent="0.2">
      <c r="A967" s="227">
        <v>965</v>
      </c>
      <c r="B967" s="223" t="s">
        <v>4157</v>
      </c>
      <c r="C967" s="225" t="s">
        <v>4154</v>
      </c>
      <c r="D967" s="224">
        <v>4000</v>
      </c>
      <c r="E967" s="223" t="s">
        <v>4129</v>
      </c>
      <c r="F967" s="232"/>
      <c r="G967" s="231"/>
    </row>
    <row r="968" spans="1:7" ht="30" x14ac:dyDescent="0.2">
      <c r="A968" s="227">
        <v>966</v>
      </c>
      <c r="B968" s="223" t="s">
        <v>4158</v>
      </c>
      <c r="C968" s="225" t="s">
        <v>4154</v>
      </c>
      <c r="D968" s="224">
        <v>4000</v>
      </c>
      <c r="E968" s="223" t="s">
        <v>4129</v>
      </c>
      <c r="F968" s="232"/>
      <c r="G968" s="231"/>
    </row>
    <row r="969" spans="1:7" ht="30" x14ac:dyDescent="0.2">
      <c r="A969" s="227">
        <v>967</v>
      </c>
      <c r="B969" s="223" t="s">
        <v>4159</v>
      </c>
      <c r="C969" s="225" t="s">
        <v>4154</v>
      </c>
      <c r="D969" s="224">
        <v>4000</v>
      </c>
      <c r="E969" s="223" t="s">
        <v>4129</v>
      </c>
      <c r="F969" s="232"/>
      <c r="G969" s="231"/>
    </row>
    <row r="970" spans="1:7" ht="30" x14ac:dyDescent="0.2">
      <c r="A970" s="227">
        <v>968</v>
      </c>
      <c r="B970" s="223" t="s">
        <v>4160</v>
      </c>
      <c r="C970" s="225" t="s">
        <v>4161</v>
      </c>
      <c r="D970" s="224">
        <v>4000</v>
      </c>
      <c r="E970" s="223" t="s">
        <v>4129</v>
      </c>
      <c r="F970" s="232"/>
      <c r="G970" s="231"/>
    </row>
    <row r="971" spans="1:7" ht="30" x14ac:dyDescent="0.2">
      <c r="A971" s="227">
        <v>969</v>
      </c>
      <c r="B971" s="223" t="s">
        <v>4162</v>
      </c>
      <c r="C971" s="225" t="s">
        <v>4161</v>
      </c>
      <c r="D971" s="224">
        <v>4000</v>
      </c>
      <c r="E971" s="223" t="s">
        <v>4129</v>
      </c>
      <c r="F971" s="232"/>
      <c r="G971" s="231"/>
    </row>
    <row r="972" spans="1:7" ht="30" x14ac:dyDescent="0.2">
      <c r="A972" s="227">
        <v>970</v>
      </c>
      <c r="B972" s="223" t="s">
        <v>4163</v>
      </c>
      <c r="C972" s="225" t="s">
        <v>4164</v>
      </c>
      <c r="D972" s="224">
        <v>4000</v>
      </c>
      <c r="E972" s="223" t="s">
        <v>4129</v>
      </c>
      <c r="F972" s="232"/>
      <c r="G972" s="231"/>
    </row>
    <row r="973" spans="1:7" ht="30" x14ac:dyDescent="0.2">
      <c r="A973" s="227">
        <v>971</v>
      </c>
      <c r="B973" s="223" t="s">
        <v>4165</v>
      </c>
      <c r="C973" s="225" t="s">
        <v>4164</v>
      </c>
      <c r="D973" s="224">
        <v>4000</v>
      </c>
      <c r="E973" s="223" t="s">
        <v>4129</v>
      </c>
      <c r="F973" s="232"/>
      <c r="G973" s="231"/>
    </row>
    <row r="974" spans="1:7" ht="30" x14ac:dyDescent="0.2">
      <c r="A974" s="227">
        <v>972</v>
      </c>
      <c r="B974" s="223" t="s">
        <v>4166</v>
      </c>
      <c r="C974" s="225" t="s">
        <v>4167</v>
      </c>
      <c r="D974" s="224">
        <v>4000</v>
      </c>
      <c r="E974" s="223" t="s">
        <v>4129</v>
      </c>
      <c r="F974" s="232"/>
      <c r="G974" s="231"/>
    </row>
    <row r="975" spans="1:7" ht="30" x14ac:dyDescent="0.2">
      <c r="A975" s="227">
        <v>973</v>
      </c>
      <c r="B975" s="223" t="s">
        <v>4168</v>
      </c>
      <c r="C975" s="225" t="s">
        <v>4169</v>
      </c>
      <c r="D975" s="224">
        <v>4000</v>
      </c>
      <c r="E975" s="223" t="s">
        <v>4129</v>
      </c>
      <c r="F975" s="232"/>
      <c r="G975" s="231"/>
    </row>
    <row r="976" spans="1:7" ht="30" x14ac:dyDescent="0.2">
      <c r="A976" s="227">
        <v>974</v>
      </c>
      <c r="B976" s="223" t="s">
        <v>3379</v>
      </c>
      <c r="C976" s="225" t="s">
        <v>4170</v>
      </c>
      <c r="D976" s="224">
        <v>4000</v>
      </c>
      <c r="E976" s="223" t="s">
        <v>4129</v>
      </c>
      <c r="F976" s="232"/>
      <c r="G976" s="231"/>
    </row>
    <row r="977" spans="1:7" ht="30" x14ac:dyDescent="0.2">
      <c r="A977" s="227">
        <v>975</v>
      </c>
      <c r="B977" s="223" t="s">
        <v>4171</v>
      </c>
      <c r="C977" s="225" t="s">
        <v>4170</v>
      </c>
      <c r="D977" s="224">
        <v>4000</v>
      </c>
      <c r="E977" s="223" t="s">
        <v>4129</v>
      </c>
      <c r="F977" s="232"/>
      <c r="G977" s="231"/>
    </row>
    <row r="978" spans="1:7" ht="30" x14ac:dyDescent="0.2">
      <c r="A978" s="227">
        <v>976</v>
      </c>
      <c r="B978" s="223" t="s">
        <v>4172</v>
      </c>
      <c r="C978" s="225" t="s">
        <v>3739</v>
      </c>
      <c r="D978" s="224">
        <v>4000</v>
      </c>
      <c r="E978" s="223" t="s">
        <v>4129</v>
      </c>
      <c r="F978" s="232"/>
      <c r="G978" s="231"/>
    </row>
    <row r="979" spans="1:7" ht="30" x14ac:dyDescent="0.2">
      <c r="A979" s="227">
        <v>977</v>
      </c>
      <c r="B979" s="223" t="s">
        <v>4173</v>
      </c>
      <c r="C979" s="225" t="s">
        <v>4174</v>
      </c>
      <c r="D979" s="224">
        <v>4000</v>
      </c>
      <c r="E979" s="223" t="s">
        <v>4129</v>
      </c>
      <c r="F979" s="232"/>
      <c r="G979" s="231"/>
    </row>
    <row r="980" spans="1:7" ht="30" x14ac:dyDescent="0.2">
      <c r="A980" s="227">
        <v>978</v>
      </c>
      <c r="B980" s="223" t="s">
        <v>4175</v>
      </c>
      <c r="C980" s="225" t="s">
        <v>4176</v>
      </c>
      <c r="D980" s="224">
        <v>4000</v>
      </c>
      <c r="E980" s="223" t="s">
        <v>4129</v>
      </c>
      <c r="F980" s="232"/>
      <c r="G980" s="231"/>
    </row>
    <row r="981" spans="1:7" ht="30" x14ac:dyDescent="0.2">
      <c r="A981" s="227">
        <v>979</v>
      </c>
      <c r="B981" s="223" t="s">
        <v>4177</v>
      </c>
      <c r="C981" s="225" t="s">
        <v>4176</v>
      </c>
      <c r="D981" s="224">
        <v>4000</v>
      </c>
      <c r="E981" s="223" t="s">
        <v>4129</v>
      </c>
      <c r="F981" s="232"/>
      <c r="G981" s="231"/>
    </row>
    <row r="982" spans="1:7" ht="30" x14ac:dyDescent="0.2">
      <c r="A982" s="227">
        <v>980</v>
      </c>
      <c r="B982" s="223" t="s">
        <v>4178</v>
      </c>
      <c r="C982" s="225" t="s">
        <v>4176</v>
      </c>
      <c r="D982" s="224">
        <v>4000</v>
      </c>
      <c r="E982" s="223" t="s">
        <v>4129</v>
      </c>
      <c r="F982" s="232"/>
      <c r="G982" s="231"/>
    </row>
    <row r="983" spans="1:7" ht="30" x14ac:dyDescent="0.2">
      <c r="A983" s="227">
        <v>981</v>
      </c>
      <c r="B983" s="223" t="s">
        <v>4179</v>
      </c>
      <c r="C983" s="225" t="s">
        <v>3427</v>
      </c>
      <c r="D983" s="224">
        <v>4000</v>
      </c>
      <c r="E983" s="223" t="s">
        <v>4129</v>
      </c>
      <c r="F983" s="232"/>
      <c r="G983" s="231"/>
    </row>
    <row r="984" spans="1:7" ht="30" x14ac:dyDescent="0.2">
      <c r="A984" s="227">
        <v>982</v>
      </c>
      <c r="B984" s="223" t="s">
        <v>4180</v>
      </c>
      <c r="C984" s="225" t="s">
        <v>3196</v>
      </c>
      <c r="D984" s="224">
        <v>4000</v>
      </c>
      <c r="E984" s="223" t="s">
        <v>4129</v>
      </c>
      <c r="F984" s="232"/>
      <c r="G984" s="231"/>
    </row>
    <row r="985" spans="1:7" ht="30" x14ac:dyDescent="0.2">
      <c r="A985" s="227">
        <v>983</v>
      </c>
      <c r="B985" s="223" t="s">
        <v>4181</v>
      </c>
      <c r="C985" s="225" t="s">
        <v>4182</v>
      </c>
      <c r="D985" s="224">
        <v>4000</v>
      </c>
      <c r="E985" s="223" t="s">
        <v>4129</v>
      </c>
      <c r="F985" s="232"/>
      <c r="G985" s="231"/>
    </row>
    <row r="986" spans="1:7" ht="30" x14ac:dyDescent="0.2">
      <c r="A986" s="227">
        <v>984</v>
      </c>
      <c r="B986" s="223" t="s">
        <v>4183</v>
      </c>
      <c r="C986" s="225" t="s">
        <v>3998</v>
      </c>
      <c r="D986" s="224">
        <v>2000</v>
      </c>
      <c r="E986" s="223" t="s">
        <v>4129</v>
      </c>
      <c r="F986" s="232"/>
      <c r="G986" s="231"/>
    </row>
    <row r="987" spans="1:7" ht="30" x14ac:dyDescent="0.2">
      <c r="A987" s="227">
        <v>985</v>
      </c>
      <c r="B987" s="223" t="s">
        <v>4184</v>
      </c>
      <c r="C987" s="225" t="s">
        <v>3998</v>
      </c>
      <c r="D987" s="224">
        <v>2000</v>
      </c>
      <c r="E987" s="223" t="s">
        <v>4129</v>
      </c>
      <c r="F987" s="232"/>
      <c r="G987" s="231"/>
    </row>
    <row r="988" spans="1:7" ht="30" x14ac:dyDescent="0.2">
      <c r="A988" s="227">
        <v>986</v>
      </c>
      <c r="B988" s="223" t="s">
        <v>4185</v>
      </c>
      <c r="C988" s="225" t="s">
        <v>3998</v>
      </c>
      <c r="D988" s="224">
        <v>2000</v>
      </c>
      <c r="E988" s="223" t="s">
        <v>4129</v>
      </c>
      <c r="F988" s="232"/>
      <c r="G988" s="231"/>
    </row>
    <row r="989" spans="1:7" ht="30" x14ac:dyDescent="0.2">
      <c r="A989" s="227">
        <v>987</v>
      </c>
      <c r="B989" s="223" t="s">
        <v>4186</v>
      </c>
      <c r="C989" s="225" t="s">
        <v>3998</v>
      </c>
      <c r="D989" s="224">
        <v>2500</v>
      </c>
      <c r="E989" s="223" t="s">
        <v>4129</v>
      </c>
      <c r="F989" s="232"/>
      <c r="G989" s="231"/>
    </row>
    <row r="990" spans="1:7" ht="30" x14ac:dyDescent="0.2">
      <c r="A990" s="227">
        <v>988</v>
      </c>
      <c r="B990" s="223" t="s">
        <v>4187</v>
      </c>
      <c r="C990" s="225" t="s">
        <v>4188</v>
      </c>
      <c r="D990" s="224">
        <v>2500</v>
      </c>
      <c r="E990" s="223" t="s">
        <v>4129</v>
      </c>
      <c r="F990" s="232"/>
      <c r="G990" s="231"/>
    </row>
    <row r="991" spans="1:7" ht="30" x14ac:dyDescent="0.2">
      <c r="A991" s="227">
        <v>989</v>
      </c>
      <c r="B991" s="223" t="s">
        <v>4189</v>
      </c>
      <c r="C991" s="225" t="s">
        <v>4190</v>
      </c>
      <c r="D991" s="224">
        <v>2500</v>
      </c>
      <c r="E991" s="223" t="s">
        <v>4129</v>
      </c>
      <c r="F991" s="232"/>
      <c r="G991" s="231"/>
    </row>
    <row r="992" spans="1:7" ht="30" x14ac:dyDescent="0.2">
      <c r="A992" s="227">
        <v>990</v>
      </c>
      <c r="B992" s="223" t="s">
        <v>4191</v>
      </c>
      <c r="C992" s="225" t="s">
        <v>4192</v>
      </c>
      <c r="D992" s="224">
        <v>2500</v>
      </c>
      <c r="E992" s="223" t="s">
        <v>4129</v>
      </c>
      <c r="F992" s="232"/>
      <c r="G992" s="231"/>
    </row>
    <row r="993" spans="1:7" ht="30" x14ac:dyDescent="0.2">
      <c r="A993" s="227">
        <v>991</v>
      </c>
      <c r="B993" s="223" t="s">
        <v>4193</v>
      </c>
      <c r="C993" s="225" t="s">
        <v>4194</v>
      </c>
      <c r="D993" s="224">
        <v>2500</v>
      </c>
      <c r="E993" s="223" t="s">
        <v>4129</v>
      </c>
      <c r="F993" s="232"/>
      <c r="G993" s="231"/>
    </row>
    <row r="994" spans="1:7" ht="30" x14ac:dyDescent="0.2">
      <c r="A994" s="227">
        <v>992</v>
      </c>
      <c r="B994" s="223" t="s">
        <v>4195</v>
      </c>
      <c r="C994" s="225" t="s">
        <v>4196</v>
      </c>
      <c r="D994" s="224">
        <v>2500</v>
      </c>
      <c r="E994" s="223" t="s">
        <v>4129</v>
      </c>
      <c r="F994" s="232"/>
      <c r="G994" s="231"/>
    </row>
    <row r="995" spans="1:7" ht="30" x14ac:dyDescent="0.2">
      <c r="A995" s="227">
        <v>993</v>
      </c>
      <c r="B995" s="223" t="s">
        <v>4197</v>
      </c>
      <c r="C995" s="225" t="s">
        <v>4198</v>
      </c>
      <c r="D995" s="224">
        <v>2500</v>
      </c>
      <c r="E995" s="223" t="s">
        <v>4129</v>
      </c>
      <c r="F995" s="232"/>
      <c r="G995" s="231"/>
    </row>
    <row r="996" spans="1:7" ht="30" x14ac:dyDescent="0.2">
      <c r="A996" s="227">
        <v>994</v>
      </c>
      <c r="B996" s="223" t="s">
        <v>4199</v>
      </c>
      <c r="C996" s="225" t="s">
        <v>3829</v>
      </c>
      <c r="D996" s="224">
        <v>2500</v>
      </c>
      <c r="E996" s="223" t="s">
        <v>4129</v>
      </c>
      <c r="F996" s="232"/>
      <c r="G996" s="231"/>
    </row>
    <row r="997" spans="1:7" ht="30" x14ac:dyDescent="0.2">
      <c r="A997" s="227">
        <v>995</v>
      </c>
      <c r="B997" s="223" t="s">
        <v>4200</v>
      </c>
      <c r="C997" s="225" t="s">
        <v>3983</v>
      </c>
      <c r="D997" s="224">
        <v>2500</v>
      </c>
      <c r="E997" s="223" t="s">
        <v>4129</v>
      </c>
      <c r="F997" s="232"/>
      <c r="G997" s="231"/>
    </row>
    <row r="998" spans="1:7" ht="30" x14ac:dyDescent="0.2">
      <c r="A998" s="227">
        <v>996</v>
      </c>
      <c r="B998" s="223" t="s">
        <v>4201</v>
      </c>
      <c r="C998" s="225" t="s">
        <v>3983</v>
      </c>
      <c r="D998" s="224">
        <v>2500</v>
      </c>
      <c r="E998" s="223" t="s">
        <v>4129</v>
      </c>
      <c r="F998" s="232"/>
      <c r="G998" s="231"/>
    </row>
    <row r="999" spans="1:7" ht="30" x14ac:dyDescent="0.2">
      <c r="A999" s="227">
        <v>997</v>
      </c>
      <c r="B999" s="223" t="s">
        <v>4202</v>
      </c>
      <c r="C999" s="225" t="s">
        <v>3983</v>
      </c>
      <c r="D999" s="224">
        <v>2500</v>
      </c>
      <c r="E999" s="223" t="s">
        <v>4129</v>
      </c>
      <c r="F999" s="232"/>
      <c r="G999" s="231"/>
    </row>
    <row r="1000" spans="1:7" ht="30" x14ac:dyDescent="0.2">
      <c r="A1000" s="227">
        <v>998</v>
      </c>
      <c r="B1000" s="223" t="s">
        <v>4203</v>
      </c>
      <c r="C1000" s="225" t="s">
        <v>3983</v>
      </c>
      <c r="D1000" s="224">
        <v>2500</v>
      </c>
      <c r="E1000" s="223" t="s">
        <v>4129</v>
      </c>
      <c r="F1000" s="232"/>
      <c r="G1000" s="231"/>
    </row>
    <row r="1001" spans="1:7" ht="30" x14ac:dyDescent="0.2">
      <c r="A1001" s="227">
        <v>999</v>
      </c>
      <c r="B1001" s="223" t="s">
        <v>4204</v>
      </c>
      <c r="C1001" s="225" t="s">
        <v>4049</v>
      </c>
      <c r="D1001" s="224">
        <v>3000</v>
      </c>
      <c r="E1001" s="223" t="s">
        <v>4205</v>
      </c>
      <c r="F1001" s="232"/>
      <c r="G1001" s="231"/>
    </row>
    <row r="1002" spans="1:7" ht="30" x14ac:dyDescent="0.2">
      <c r="A1002" s="227">
        <v>1000</v>
      </c>
      <c r="B1002" s="223" t="s">
        <v>4206</v>
      </c>
      <c r="C1002" s="225" t="s">
        <v>4207</v>
      </c>
      <c r="D1002" s="224">
        <v>3000</v>
      </c>
      <c r="E1002" s="223" t="s">
        <v>4205</v>
      </c>
      <c r="F1002" s="232"/>
      <c r="G1002" s="231"/>
    </row>
    <row r="1003" spans="1:7" ht="30" x14ac:dyDescent="0.2">
      <c r="A1003" s="227">
        <v>1001</v>
      </c>
      <c r="B1003" s="223" t="s">
        <v>4208</v>
      </c>
      <c r="C1003" s="225" t="s">
        <v>4209</v>
      </c>
      <c r="D1003" s="224">
        <v>3000</v>
      </c>
      <c r="E1003" s="223" t="s">
        <v>4205</v>
      </c>
      <c r="F1003" s="232"/>
      <c r="G1003" s="231"/>
    </row>
    <row r="1004" spans="1:7" ht="30" x14ac:dyDescent="0.2">
      <c r="A1004" s="227">
        <v>1002</v>
      </c>
      <c r="B1004" s="223" t="s">
        <v>4210</v>
      </c>
      <c r="C1004" s="225" t="s">
        <v>4211</v>
      </c>
      <c r="D1004" s="224">
        <v>3000</v>
      </c>
      <c r="E1004" s="223" t="s">
        <v>4205</v>
      </c>
      <c r="F1004" s="232"/>
      <c r="G1004" s="231"/>
    </row>
    <row r="1005" spans="1:7" ht="18" x14ac:dyDescent="0.2">
      <c r="A1005" s="227">
        <v>1003</v>
      </c>
      <c r="B1005" s="223" t="s">
        <v>3857</v>
      </c>
      <c r="C1005" s="225" t="s">
        <v>5241</v>
      </c>
      <c r="D1005" s="224">
        <v>3000</v>
      </c>
      <c r="E1005" s="223" t="s">
        <v>4205</v>
      </c>
      <c r="F1005" s="232"/>
      <c r="G1005" s="231"/>
    </row>
    <row r="1006" spans="1:7" ht="18" x14ac:dyDescent="0.2">
      <c r="A1006" s="227">
        <v>1004</v>
      </c>
      <c r="B1006" s="223" t="s">
        <v>4212</v>
      </c>
      <c r="C1006" s="225" t="s">
        <v>5244</v>
      </c>
      <c r="D1006" s="224">
        <v>3000</v>
      </c>
      <c r="E1006" s="223" t="s">
        <v>4205</v>
      </c>
      <c r="F1006" s="232"/>
      <c r="G1006" s="231"/>
    </row>
    <row r="1007" spans="1:7" ht="18" x14ac:dyDescent="0.2">
      <c r="A1007" s="227">
        <v>1005</v>
      </c>
      <c r="B1007" s="223" t="s">
        <v>4213</v>
      </c>
      <c r="C1007" s="225" t="s">
        <v>5244</v>
      </c>
      <c r="D1007" s="224">
        <v>3000</v>
      </c>
      <c r="E1007" s="223" t="s">
        <v>4205</v>
      </c>
      <c r="F1007" s="232"/>
      <c r="G1007" s="231"/>
    </row>
    <row r="1008" spans="1:7" ht="18" x14ac:dyDescent="0.2">
      <c r="A1008" s="227">
        <v>1006</v>
      </c>
      <c r="B1008" s="223" t="s">
        <v>4214</v>
      </c>
      <c r="C1008" s="225" t="s">
        <v>5244</v>
      </c>
      <c r="D1008" s="224">
        <v>3000</v>
      </c>
      <c r="E1008" s="223" t="s">
        <v>4205</v>
      </c>
      <c r="F1008" s="232"/>
      <c r="G1008" s="231"/>
    </row>
    <row r="1009" spans="1:7" ht="18" x14ac:dyDescent="0.2">
      <c r="A1009" s="227">
        <v>1007</v>
      </c>
      <c r="B1009" s="223" t="s">
        <v>4215</v>
      </c>
      <c r="C1009" s="225" t="s">
        <v>5244</v>
      </c>
      <c r="D1009" s="224">
        <v>3000</v>
      </c>
      <c r="E1009" s="223" t="s">
        <v>4205</v>
      </c>
      <c r="F1009" s="232"/>
      <c r="G1009" s="231"/>
    </row>
    <row r="1010" spans="1:7" ht="18" x14ac:dyDescent="0.2">
      <c r="A1010" s="227">
        <v>1008</v>
      </c>
      <c r="B1010" s="223" t="s">
        <v>4216</v>
      </c>
      <c r="C1010" s="225" t="s">
        <v>5244</v>
      </c>
      <c r="D1010" s="224">
        <v>3000</v>
      </c>
      <c r="E1010" s="223" t="s">
        <v>4205</v>
      </c>
      <c r="F1010" s="232"/>
      <c r="G1010" s="231"/>
    </row>
    <row r="1011" spans="1:7" ht="18" x14ac:dyDescent="0.2">
      <c r="A1011" s="227">
        <v>1009</v>
      </c>
      <c r="B1011" s="223" t="s">
        <v>4217</v>
      </c>
      <c r="C1011" s="225" t="s">
        <v>5241</v>
      </c>
      <c r="D1011" s="224">
        <v>3000</v>
      </c>
      <c r="E1011" s="223" t="s">
        <v>4205</v>
      </c>
      <c r="F1011" s="232"/>
      <c r="G1011" s="231"/>
    </row>
    <row r="1012" spans="1:7" ht="18" x14ac:dyDescent="0.2">
      <c r="A1012" s="227">
        <v>1010</v>
      </c>
      <c r="B1012" s="223" t="s">
        <v>4218</v>
      </c>
      <c r="C1012" s="225" t="s">
        <v>5241</v>
      </c>
      <c r="D1012" s="224">
        <v>3000</v>
      </c>
      <c r="E1012" s="223" t="s">
        <v>4205</v>
      </c>
      <c r="F1012" s="232"/>
      <c r="G1012" s="231"/>
    </row>
    <row r="1013" spans="1:7" ht="18" x14ac:dyDescent="0.2">
      <c r="A1013" s="227">
        <v>1011</v>
      </c>
      <c r="B1013" s="223" t="s">
        <v>4219</v>
      </c>
      <c r="C1013" s="225" t="s">
        <v>5241</v>
      </c>
      <c r="D1013" s="224">
        <v>3000</v>
      </c>
      <c r="E1013" s="223" t="s">
        <v>4205</v>
      </c>
      <c r="F1013" s="232"/>
      <c r="G1013" s="231"/>
    </row>
    <row r="1014" spans="1:7" ht="18" x14ac:dyDescent="0.2">
      <c r="A1014" s="227">
        <v>1012</v>
      </c>
      <c r="B1014" s="223" t="s">
        <v>4220</v>
      </c>
      <c r="C1014" s="225" t="s">
        <v>5241</v>
      </c>
      <c r="D1014" s="224">
        <v>3000</v>
      </c>
      <c r="E1014" s="223" t="s">
        <v>4205</v>
      </c>
      <c r="F1014" s="232"/>
      <c r="G1014" s="231"/>
    </row>
    <row r="1015" spans="1:7" ht="18" x14ac:dyDescent="0.2">
      <c r="A1015" s="227">
        <v>1013</v>
      </c>
      <c r="B1015" s="223" t="s">
        <v>4221</v>
      </c>
      <c r="C1015" s="225" t="s">
        <v>5241</v>
      </c>
      <c r="D1015" s="224">
        <v>3000</v>
      </c>
      <c r="E1015" s="223" t="s">
        <v>4205</v>
      </c>
      <c r="F1015" s="232"/>
      <c r="G1015" s="231"/>
    </row>
    <row r="1016" spans="1:7" ht="18" x14ac:dyDescent="0.2">
      <c r="A1016" s="227">
        <v>1014</v>
      </c>
      <c r="B1016" s="223" t="s">
        <v>4222</v>
      </c>
      <c r="C1016" s="225" t="s">
        <v>5241</v>
      </c>
      <c r="D1016" s="224">
        <v>3000</v>
      </c>
      <c r="E1016" s="223" t="s">
        <v>4205</v>
      </c>
      <c r="F1016" s="232"/>
      <c r="G1016" s="231"/>
    </row>
    <row r="1017" spans="1:7" ht="18" x14ac:dyDescent="0.2">
      <c r="A1017" s="227">
        <v>1015</v>
      </c>
      <c r="B1017" s="223" t="s">
        <v>4223</v>
      </c>
      <c r="C1017" s="225" t="s">
        <v>5241</v>
      </c>
      <c r="D1017" s="224">
        <v>3000</v>
      </c>
      <c r="E1017" s="223" t="s">
        <v>4205</v>
      </c>
      <c r="F1017" s="232"/>
      <c r="G1017" s="231"/>
    </row>
    <row r="1018" spans="1:7" ht="18" x14ac:dyDescent="0.2">
      <c r="A1018" s="227">
        <v>1016</v>
      </c>
      <c r="B1018" s="223" t="s">
        <v>4224</v>
      </c>
      <c r="C1018" s="225" t="s">
        <v>5244</v>
      </c>
      <c r="D1018" s="224">
        <v>3000</v>
      </c>
      <c r="E1018" s="223" t="s">
        <v>4205</v>
      </c>
      <c r="F1018" s="232"/>
      <c r="G1018" s="231"/>
    </row>
    <row r="1019" spans="1:7" ht="18" x14ac:dyDescent="0.2">
      <c r="A1019" s="227">
        <v>1017</v>
      </c>
      <c r="B1019" s="223" t="s">
        <v>4225</v>
      </c>
      <c r="C1019" s="225" t="s">
        <v>5244</v>
      </c>
      <c r="D1019" s="224">
        <v>3000</v>
      </c>
      <c r="E1019" s="223" t="s">
        <v>4205</v>
      </c>
      <c r="F1019" s="232"/>
      <c r="G1019" s="231"/>
    </row>
    <row r="1020" spans="1:7" ht="18" x14ac:dyDescent="0.2">
      <c r="A1020" s="227">
        <v>1018</v>
      </c>
      <c r="B1020" s="223" t="s">
        <v>4226</v>
      </c>
      <c r="C1020" s="225" t="s">
        <v>5244</v>
      </c>
      <c r="D1020" s="224">
        <v>3000</v>
      </c>
      <c r="E1020" s="223" t="s">
        <v>4205</v>
      </c>
      <c r="F1020" s="232"/>
      <c r="G1020" s="231"/>
    </row>
    <row r="1021" spans="1:7" ht="18" x14ac:dyDescent="0.2">
      <c r="A1021" s="227">
        <v>1019</v>
      </c>
      <c r="B1021" s="223" t="s">
        <v>4227</v>
      </c>
      <c r="C1021" s="225" t="s">
        <v>5244</v>
      </c>
      <c r="D1021" s="224">
        <v>3000</v>
      </c>
      <c r="E1021" s="223" t="s">
        <v>4205</v>
      </c>
      <c r="F1021" s="232"/>
      <c r="G1021" s="231"/>
    </row>
    <row r="1022" spans="1:7" ht="18" x14ac:dyDescent="0.2">
      <c r="A1022" s="227">
        <v>1020</v>
      </c>
      <c r="B1022" s="223" t="s">
        <v>4228</v>
      </c>
      <c r="C1022" s="225" t="s">
        <v>5241</v>
      </c>
      <c r="D1022" s="224">
        <v>3000</v>
      </c>
      <c r="E1022" s="223" t="s">
        <v>4205</v>
      </c>
      <c r="F1022" s="232"/>
      <c r="G1022" s="231"/>
    </row>
    <row r="1023" spans="1:7" ht="18" x14ac:dyDescent="0.2">
      <c r="A1023" s="227">
        <v>1021</v>
      </c>
      <c r="B1023" s="223" t="s">
        <v>4229</v>
      </c>
      <c r="C1023" s="225" t="s">
        <v>5247</v>
      </c>
      <c r="D1023" s="224">
        <v>3000</v>
      </c>
      <c r="E1023" s="223" t="s">
        <v>4205</v>
      </c>
      <c r="F1023" s="232"/>
      <c r="G1023" s="231"/>
    </row>
    <row r="1024" spans="1:7" ht="18" x14ac:dyDescent="0.2">
      <c r="A1024" s="227">
        <v>1022</v>
      </c>
      <c r="B1024" s="223" t="s">
        <v>4230</v>
      </c>
      <c r="C1024" s="225" t="s">
        <v>5244</v>
      </c>
      <c r="D1024" s="224">
        <v>3000</v>
      </c>
      <c r="E1024" s="223" t="s">
        <v>4205</v>
      </c>
      <c r="F1024" s="232"/>
      <c r="G1024" s="231"/>
    </row>
    <row r="1025" spans="1:7" ht="30" x14ac:dyDescent="0.2">
      <c r="A1025" s="227">
        <v>1023</v>
      </c>
      <c r="B1025" s="223" t="s">
        <v>4231</v>
      </c>
      <c r="C1025" s="225" t="s">
        <v>5241</v>
      </c>
      <c r="D1025" s="224">
        <v>3000</v>
      </c>
      <c r="E1025" s="223" t="s">
        <v>4205</v>
      </c>
      <c r="F1025" s="232"/>
      <c r="G1025" s="231"/>
    </row>
    <row r="1026" spans="1:7" ht="18" x14ac:dyDescent="0.2">
      <c r="A1026" s="227">
        <v>1024</v>
      </c>
      <c r="B1026" s="223" t="s">
        <v>4232</v>
      </c>
      <c r="C1026" s="225" t="s">
        <v>5241</v>
      </c>
      <c r="D1026" s="224">
        <v>3000</v>
      </c>
      <c r="E1026" s="223" t="s">
        <v>4205</v>
      </c>
      <c r="F1026" s="232"/>
      <c r="G1026" s="231"/>
    </row>
    <row r="1027" spans="1:7" ht="18" x14ac:dyDescent="0.2">
      <c r="A1027" s="227">
        <v>1025</v>
      </c>
      <c r="B1027" s="223" t="s">
        <v>2555</v>
      </c>
      <c r="C1027" s="225" t="s">
        <v>5247</v>
      </c>
      <c r="D1027" s="224">
        <v>3000</v>
      </c>
      <c r="E1027" s="223" t="s">
        <v>4205</v>
      </c>
      <c r="F1027" s="232"/>
      <c r="G1027" s="231"/>
    </row>
    <row r="1028" spans="1:7" ht="18" x14ac:dyDescent="0.2">
      <c r="A1028" s="227">
        <v>1026</v>
      </c>
      <c r="B1028" s="223" t="s">
        <v>2539</v>
      </c>
      <c r="C1028" s="225" t="s">
        <v>5244</v>
      </c>
      <c r="D1028" s="224">
        <v>3000</v>
      </c>
      <c r="E1028" s="223" t="s">
        <v>4205</v>
      </c>
      <c r="F1028" s="232"/>
      <c r="G1028" s="231"/>
    </row>
    <row r="1029" spans="1:7" ht="18" x14ac:dyDescent="0.2">
      <c r="A1029" s="227">
        <v>1027</v>
      </c>
      <c r="B1029" s="223" t="s">
        <v>4233</v>
      </c>
      <c r="C1029" s="225" t="s">
        <v>5241</v>
      </c>
      <c r="D1029" s="224">
        <v>3000</v>
      </c>
      <c r="E1029" s="223" t="s">
        <v>4205</v>
      </c>
      <c r="F1029" s="232"/>
      <c r="G1029" s="231"/>
    </row>
    <row r="1030" spans="1:7" ht="18" x14ac:dyDescent="0.2">
      <c r="A1030" s="227">
        <v>1028</v>
      </c>
      <c r="B1030" s="223" t="s">
        <v>4234</v>
      </c>
      <c r="C1030" s="225" t="s">
        <v>5247</v>
      </c>
      <c r="D1030" s="224">
        <v>3000</v>
      </c>
      <c r="E1030" s="223" t="s">
        <v>4205</v>
      </c>
      <c r="F1030" s="232"/>
      <c r="G1030" s="231"/>
    </row>
    <row r="1031" spans="1:7" ht="18" x14ac:dyDescent="0.2">
      <c r="A1031" s="227">
        <v>1029</v>
      </c>
      <c r="B1031" s="223" t="s">
        <v>4235</v>
      </c>
      <c r="C1031" s="225" t="s">
        <v>5248</v>
      </c>
      <c r="D1031" s="224">
        <v>3000</v>
      </c>
      <c r="E1031" s="223" t="s">
        <v>4205</v>
      </c>
      <c r="F1031" s="232"/>
      <c r="G1031" s="231"/>
    </row>
    <row r="1032" spans="1:7" ht="18" x14ac:dyDescent="0.2">
      <c r="A1032" s="227">
        <v>1030</v>
      </c>
      <c r="B1032" s="223" t="s">
        <v>4236</v>
      </c>
      <c r="C1032" s="225" t="s">
        <v>5246</v>
      </c>
      <c r="D1032" s="224">
        <v>3000</v>
      </c>
      <c r="E1032" s="223" t="s">
        <v>4205</v>
      </c>
      <c r="F1032" s="232"/>
      <c r="G1032" s="231"/>
    </row>
    <row r="1033" spans="1:7" ht="18" x14ac:dyDescent="0.2">
      <c r="A1033" s="227">
        <v>1031</v>
      </c>
      <c r="B1033" s="223" t="s">
        <v>4237</v>
      </c>
      <c r="C1033" s="225" t="s">
        <v>5246</v>
      </c>
      <c r="D1033" s="224">
        <v>3000</v>
      </c>
      <c r="E1033" s="223" t="s">
        <v>4205</v>
      </c>
      <c r="F1033" s="232"/>
      <c r="G1033" s="231"/>
    </row>
    <row r="1034" spans="1:7" ht="18" x14ac:dyDescent="0.2">
      <c r="A1034" s="227">
        <v>1032</v>
      </c>
      <c r="B1034" s="223" t="s">
        <v>4238</v>
      </c>
      <c r="C1034" s="225" t="s">
        <v>5246</v>
      </c>
      <c r="D1034" s="224">
        <v>3000</v>
      </c>
      <c r="E1034" s="223" t="s">
        <v>4205</v>
      </c>
      <c r="F1034" s="232"/>
      <c r="G1034" s="231"/>
    </row>
    <row r="1035" spans="1:7" ht="18" x14ac:dyDescent="0.2">
      <c r="A1035" s="227">
        <v>1033</v>
      </c>
      <c r="B1035" s="223" t="s">
        <v>4239</v>
      </c>
      <c r="C1035" s="225" t="s">
        <v>5246</v>
      </c>
      <c r="D1035" s="224">
        <v>3000</v>
      </c>
      <c r="E1035" s="223" t="s">
        <v>4205</v>
      </c>
      <c r="F1035" s="232"/>
      <c r="G1035" s="231"/>
    </row>
    <row r="1036" spans="1:7" ht="18" x14ac:dyDescent="0.2">
      <c r="A1036" s="227">
        <v>1034</v>
      </c>
      <c r="B1036" s="223" t="s">
        <v>4240</v>
      </c>
      <c r="C1036" s="225" t="s">
        <v>5246</v>
      </c>
      <c r="D1036" s="224">
        <v>3000</v>
      </c>
      <c r="E1036" s="223" t="s">
        <v>4205</v>
      </c>
      <c r="F1036" s="232"/>
      <c r="G1036" s="231"/>
    </row>
    <row r="1037" spans="1:7" ht="18" x14ac:dyDescent="0.2">
      <c r="A1037" s="227">
        <v>1035</v>
      </c>
      <c r="B1037" s="223" t="s">
        <v>4241</v>
      </c>
      <c r="C1037" s="225" t="s">
        <v>5246</v>
      </c>
      <c r="D1037" s="224">
        <v>3000</v>
      </c>
      <c r="E1037" s="223" t="s">
        <v>4205</v>
      </c>
      <c r="F1037" s="232"/>
      <c r="G1037" s="231"/>
    </row>
    <row r="1038" spans="1:7" ht="18" x14ac:dyDescent="0.2">
      <c r="A1038" s="227">
        <v>1036</v>
      </c>
      <c r="B1038" s="223" t="s">
        <v>4242</v>
      </c>
      <c r="C1038" s="225" t="s">
        <v>5245</v>
      </c>
      <c r="D1038" s="224">
        <v>3000</v>
      </c>
      <c r="E1038" s="223" t="s">
        <v>4205</v>
      </c>
      <c r="F1038" s="232"/>
      <c r="G1038" s="231"/>
    </row>
    <row r="1039" spans="1:7" ht="18" x14ac:dyDescent="0.2">
      <c r="A1039" s="227">
        <v>1037</v>
      </c>
      <c r="B1039" s="223" t="s">
        <v>4243</v>
      </c>
      <c r="C1039" s="225" t="s">
        <v>5243</v>
      </c>
      <c r="D1039" s="224">
        <v>3000</v>
      </c>
      <c r="E1039" s="223" t="s">
        <v>4205</v>
      </c>
      <c r="F1039" s="232"/>
      <c r="G1039" s="231"/>
    </row>
    <row r="1040" spans="1:7" ht="18" x14ac:dyDescent="0.2">
      <c r="A1040" s="227">
        <v>1038</v>
      </c>
      <c r="B1040" s="223" t="s">
        <v>4244</v>
      </c>
      <c r="C1040" s="225" t="s">
        <v>5243</v>
      </c>
      <c r="D1040" s="224">
        <v>3000</v>
      </c>
      <c r="E1040" s="223" t="s">
        <v>4205</v>
      </c>
      <c r="F1040" s="232"/>
      <c r="G1040" s="231"/>
    </row>
    <row r="1041" spans="1:7" ht="18" x14ac:dyDescent="0.2">
      <c r="A1041" s="227">
        <v>1039</v>
      </c>
      <c r="B1041" s="223" t="s">
        <v>4245</v>
      </c>
      <c r="C1041" s="225" t="s">
        <v>5243</v>
      </c>
      <c r="D1041" s="224">
        <v>3000</v>
      </c>
      <c r="E1041" s="223" t="s">
        <v>4205</v>
      </c>
      <c r="F1041" s="232"/>
      <c r="G1041" s="231"/>
    </row>
    <row r="1042" spans="1:7" ht="18" x14ac:dyDescent="0.2">
      <c r="A1042" s="227">
        <v>1040</v>
      </c>
      <c r="B1042" s="223" t="s">
        <v>4246</v>
      </c>
      <c r="C1042" s="225" t="s">
        <v>5248</v>
      </c>
      <c r="D1042" s="224">
        <v>3000</v>
      </c>
      <c r="E1042" s="223" t="s">
        <v>4205</v>
      </c>
      <c r="F1042" s="232"/>
      <c r="G1042" s="231"/>
    </row>
    <row r="1043" spans="1:7" ht="18" x14ac:dyDescent="0.2">
      <c r="A1043" s="227">
        <v>1041</v>
      </c>
      <c r="B1043" s="223" t="s">
        <v>4247</v>
      </c>
      <c r="C1043" s="225" t="s">
        <v>5247</v>
      </c>
      <c r="D1043" s="224">
        <v>3000</v>
      </c>
      <c r="E1043" s="223" t="s">
        <v>4205</v>
      </c>
      <c r="F1043" s="232"/>
      <c r="G1043" s="231"/>
    </row>
    <row r="1044" spans="1:7" ht="18" x14ac:dyDescent="0.2">
      <c r="A1044" s="227">
        <v>1042</v>
      </c>
      <c r="B1044" s="223" t="s">
        <v>4248</v>
      </c>
      <c r="C1044" s="225" t="s">
        <v>5247</v>
      </c>
      <c r="D1044" s="224">
        <v>3000</v>
      </c>
      <c r="E1044" s="223" t="s">
        <v>4205</v>
      </c>
      <c r="F1044" s="232"/>
      <c r="G1044" s="231"/>
    </row>
    <row r="1045" spans="1:7" ht="18" x14ac:dyDescent="0.2">
      <c r="A1045" s="227">
        <v>1043</v>
      </c>
      <c r="B1045" s="223" t="s">
        <v>4249</v>
      </c>
      <c r="C1045" s="225" t="s">
        <v>5248</v>
      </c>
      <c r="D1045" s="224">
        <v>3000</v>
      </c>
      <c r="E1045" s="223" t="s">
        <v>4205</v>
      </c>
      <c r="F1045" s="232"/>
      <c r="G1045" s="231"/>
    </row>
    <row r="1046" spans="1:7" ht="18" x14ac:dyDescent="0.2">
      <c r="A1046" s="227">
        <v>1044</v>
      </c>
      <c r="B1046" s="223" t="s">
        <v>4250</v>
      </c>
      <c r="C1046" s="225" t="s">
        <v>5247</v>
      </c>
      <c r="D1046" s="224">
        <v>3000</v>
      </c>
      <c r="E1046" s="223" t="s">
        <v>4205</v>
      </c>
      <c r="F1046" s="232"/>
      <c r="G1046" s="231"/>
    </row>
    <row r="1047" spans="1:7" ht="18" x14ac:dyDescent="0.2">
      <c r="A1047" s="227">
        <v>1045</v>
      </c>
      <c r="B1047" s="223" t="s">
        <v>4251</v>
      </c>
      <c r="C1047" s="225" t="s">
        <v>5244</v>
      </c>
      <c r="D1047" s="224">
        <v>3000</v>
      </c>
      <c r="E1047" s="223" t="s">
        <v>4205</v>
      </c>
      <c r="F1047" s="232"/>
      <c r="G1047" s="231"/>
    </row>
    <row r="1048" spans="1:7" ht="18" x14ac:dyDescent="0.2">
      <c r="A1048" s="227">
        <v>1046</v>
      </c>
      <c r="B1048" s="223" t="s">
        <v>4252</v>
      </c>
      <c r="C1048" s="225" t="s">
        <v>5247</v>
      </c>
      <c r="D1048" s="224">
        <v>3000</v>
      </c>
      <c r="E1048" s="223" t="s">
        <v>4205</v>
      </c>
      <c r="F1048" s="232"/>
      <c r="G1048" s="231"/>
    </row>
    <row r="1049" spans="1:7" ht="18" x14ac:dyDescent="0.2">
      <c r="A1049" s="227">
        <v>1047</v>
      </c>
      <c r="B1049" s="223" t="s">
        <v>4253</v>
      </c>
      <c r="C1049" s="225" t="s">
        <v>5244</v>
      </c>
      <c r="D1049" s="224">
        <v>3000</v>
      </c>
      <c r="E1049" s="223" t="s">
        <v>4205</v>
      </c>
      <c r="F1049" s="232"/>
      <c r="G1049" s="231"/>
    </row>
    <row r="1050" spans="1:7" ht="18" x14ac:dyDescent="0.2">
      <c r="A1050" s="227">
        <v>1048</v>
      </c>
      <c r="B1050" s="223" t="s">
        <v>4254</v>
      </c>
      <c r="C1050" s="225" t="s">
        <v>5247</v>
      </c>
      <c r="D1050" s="224">
        <v>3000</v>
      </c>
      <c r="E1050" s="223" t="s">
        <v>4205</v>
      </c>
      <c r="F1050" s="232"/>
      <c r="G1050" s="231"/>
    </row>
    <row r="1051" spans="1:7" ht="18" x14ac:dyDescent="0.2">
      <c r="A1051" s="227">
        <v>1049</v>
      </c>
      <c r="B1051" s="223" t="s">
        <v>4255</v>
      </c>
      <c r="C1051" s="225" t="s">
        <v>5247</v>
      </c>
      <c r="D1051" s="224">
        <v>3000</v>
      </c>
      <c r="E1051" s="223" t="s">
        <v>4205</v>
      </c>
      <c r="F1051" s="232"/>
      <c r="G1051" s="231"/>
    </row>
    <row r="1052" spans="1:7" ht="18" x14ac:dyDescent="0.2">
      <c r="A1052" s="227">
        <v>1050</v>
      </c>
      <c r="B1052" s="223" t="s">
        <v>4256</v>
      </c>
      <c r="C1052" s="225" t="s">
        <v>5245</v>
      </c>
      <c r="D1052" s="224">
        <v>3000</v>
      </c>
      <c r="E1052" s="223" t="s">
        <v>4205</v>
      </c>
      <c r="F1052" s="232"/>
      <c r="G1052" s="231"/>
    </row>
    <row r="1053" spans="1:7" ht="18" x14ac:dyDescent="0.2">
      <c r="A1053" s="227">
        <v>1051</v>
      </c>
      <c r="B1053" s="223" t="s">
        <v>4257</v>
      </c>
      <c r="C1053" s="225" t="s">
        <v>5247</v>
      </c>
      <c r="D1053" s="224">
        <v>3000</v>
      </c>
      <c r="E1053" s="223" t="s">
        <v>4205</v>
      </c>
      <c r="F1053" s="232"/>
      <c r="G1053" s="231"/>
    </row>
    <row r="1054" spans="1:7" ht="18" x14ac:dyDescent="0.2">
      <c r="A1054" s="227">
        <v>1052</v>
      </c>
      <c r="B1054" s="223" t="s">
        <v>4258</v>
      </c>
      <c r="C1054" s="225" t="s">
        <v>5246</v>
      </c>
      <c r="D1054" s="224">
        <v>3000</v>
      </c>
      <c r="E1054" s="223" t="s">
        <v>4205</v>
      </c>
      <c r="F1054" s="232"/>
      <c r="G1054" s="231"/>
    </row>
    <row r="1055" spans="1:7" ht="18" x14ac:dyDescent="0.2">
      <c r="A1055" s="227">
        <v>1053</v>
      </c>
      <c r="B1055" s="223" t="s">
        <v>4259</v>
      </c>
      <c r="C1055" s="225" t="s">
        <v>5245</v>
      </c>
      <c r="D1055" s="224">
        <v>3000</v>
      </c>
      <c r="E1055" s="223" t="s">
        <v>4205</v>
      </c>
      <c r="F1055" s="232"/>
      <c r="G1055" s="231"/>
    </row>
    <row r="1056" spans="1:7" ht="18" x14ac:dyDescent="0.2">
      <c r="A1056" s="227">
        <v>1054</v>
      </c>
      <c r="B1056" s="223" t="s">
        <v>4260</v>
      </c>
      <c r="C1056" s="225" t="s">
        <v>5248</v>
      </c>
      <c r="D1056" s="224">
        <v>3000</v>
      </c>
      <c r="E1056" s="223" t="s">
        <v>4205</v>
      </c>
      <c r="F1056" s="232"/>
      <c r="G1056" s="231"/>
    </row>
    <row r="1057" spans="1:7" ht="18" x14ac:dyDescent="0.2">
      <c r="A1057" s="227">
        <v>1055</v>
      </c>
      <c r="B1057" s="223" t="s">
        <v>4261</v>
      </c>
      <c r="C1057" s="225" t="s">
        <v>5247</v>
      </c>
      <c r="D1057" s="224">
        <v>3000</v>
      </c>
      <c r="E1057" s="223" t="s">
        <v>4205</v>
      </c>
      <c r="F1057" s="232"/>
      <c r="G1057" s="231"/>
    </row>
    <row r="1058" spans="1:7" ht="18" x14ac:dyDescent="0.2">
      <c r="A1058" s="227">
        <v>1056</v>
      </c>
      <c r="B1058" s="223" t="s">
        <v>4262</v>
      </c>
      <c r="C1058" s="225" t="s">
        <v>5247</v>
      </c>
      <c r="D1058" s="224">
        <v>3000</v>
      </c>
      <c r="E1058" s="223" t="s">
        <v>4205</v>
      </c>
      <c r="F1058" s="232"/>
      <c r="G1058" s="231"/>
    </row>
    <row r="1059" spans="1:7" ht="18" x14ac:dyDescent="0.2">
      <c r="A1059" s="227">
        <v>1057</v>
      </c>
      <c r="B1059" s="223" t="s">
        <v>4263</v>
      </c>
      <c r="C1059" s="225" t="s">
        <v>5246</v>
      </c>
      <c r="D1059" s="224">
        <v>3000</v>
      </c>
      <c r="E1059" s="223" t="s">
        <v>4205</v>
      </c>
      <c r="F1059" s="232"/>
      <c r="G1059" s="231"/>
    </row>
    <row r="1060" spans="1:7" ht="18" x14ac:dyDescent="0.2">
      <c r="A1060" s="227">
        <v>1058</v>
      </c>
      <c r="B1060" s="223" t="s">
        <v>4264</v>
      </c>
      <c r="C1060" s="225" t="s">
        <v>5243</v>
      </c>
      <c r="D1060" s="224">
        <v>3000</v>
      </c>
      <c r="E1060" s="223" t="s">
        <v>4205</v>
      </c>
      <c r="F1060" s="232"/>
      <c r="G1060" s="231"/>
    </row>
    <row r="1061" spans="1:7" ht="18" x14ac:dyDescent="0.2">
      <c r="A1061" s="227">
        <v>1059</v>
      </c>
      <c r="B1061" s="223" t="s">
        <v>4265</v>
      </c>
      <c r="C1061" s="225" t="s">
        <v>5247</v>
      </c>
      <c r="D1061" s="224">
        <v>3000</v>
      </c>
      <c r="E1061" s="223" t="s">
        <v>4205</v>
      </c>
      <c r="F1061" s="232"/>
      <c r="G1061" s="231"/>
    </row>
    <row r="1062" spans="1:7" ht="18" x14ac:dyDescent="0.2">
      <c r="A1062" s="227">
        <v>1060</v>
      </c>
      <c r="B1062" s="223" t="s">
        <v>4266</v>
      </c>
      <c r="C1062" s="225" t="s">
        <v>5248</v>
      </c>
      <c r="D1062" s="224">
        <v>3000</v>
      </c>
      <c r="E1062" s="223" t="s">
        <v>4205</v>
      </c>
      <c r="F1062" s="232"/>
      <c r="G1062" s="231"/>
    </row>
    <row r="1063" spans="1:7" ht="18" x14ac:dyDescent="0.2">
      <c r="A1063" s="227">
        <v>1061</v>
      </c>
      <c r="B1063" s="223" t="s">
        <v>4267</v>
      </c>
      <c r="C1063" s="225" t="s">
        <v>5241</v>
      </c>
      <c r="D1063" s="224">
        <v>25000</v>
      </c>
      <c r="E1063" s="223" t="s">
        <v>4268</v>
      </c>
      <c r="F1063" s="232"/>
      <c r="G1063" s="231"/>
    </row>
    <row r="1064" spans="1:7" ht="18" x14ac:dyDescent="0.2">
      <c r="A1064" s="227">
        <v>1062</v>
      </c>
      <c r="B1064" s="223" t="s">
        <v>2695</v>
      </c>
      <c r="C1064" s="225" t="s">
        <v>5248</v>
      </c>
      <c r="D1064" s="224">
        <v>5000</v>
      </c>
      <c r="E1064" s="223" t="s">
        <v>4268</v>
      </c>
      <c r="F1064" s="232"/>
      <c r="G1064" s="231"/>
    </row>
    <row r="1065" spans="1:7" ht="18" x14ac:dyDescent="0.2">
      <c r="A1065" s="227">
        <v>1063</v>
      </c>
      <c r="B1065" s="223" t="s">
        <v>4269</v>
      </c>
      <c r="C1065" s="225" t="s">
        <v>5246</v>
      </c>
      <c r="D1065" s="224">
        <v>5000</v>
      </c>
      <c r="E1065" s="223" t="s">
        <v>4268</v>
      </c>
      <c r="F1065" s="232"/>
      <c r="G1065" s="231"/>
    </row>
    <row r="1066" spans="1:7" ht="18" x14ac:dyDescent="0.2">
      <c r="A1066" s="227">
        <v>1064</v>
      </c>
      <c r="B1066" s="223" t="s">
        <v>4270</v>
      </c>
      <c r="C1066" s="225" t="s">
        <v>5245</v>
      </c>
      <c r="D1066" s="224">
        <v>5000</v>
      </c>
      <c r="E1066" s="223" t="s">
        <v>4268</v>
      </c>
      <c r="F1066" s="232"/>
      <c r="G1066" s="231"/>
    </row>
    <row r="1067" spans="1:7" ht="30" x14ac:dyDescent="0.2">
      <c r="A1067" s="227">
        <v>1065</v>
      </c>
      <c r="B1067" s="223" t="s">
        <v>4271</v>
      </c>
      <c r="C1067" s="225" t="s">
        <v>4272</v>
      </c>
      <c r="D1067" s="224">
        <v>5000</v>
      </c>
      <c r="E1067" s="223" t="s">
        <v>4268</v>
      </c>
      <c r="F1067" s="232"/>
      <c r="G1067" s="231"/>
    </row>
    <row r="1068" spans="1:7" ht="30" x14ac:dyDescent="0.2">
      <c r="A1068" s="227">
        <v>1066</v>
      </c>
      <c r="B1068" s="223" t="s">
        <v>4273</v>
      </c>
      <c r="C1068" s="225" t="s">
        <v>4274</v>
      </c>
      <c r="D1068" s="224">
        <v>5000</v>
      </c>
      <c r="E1068" s="223" t="s">
        <v>4268</v>
      </c>
      <c r="F1068" s="232"/>
      <c r="G1068" s="231"/>
    </row>
    <row r="1069" spans="1:7" ht="30" x14ac:dyDescent="0.2">
      <c r="A1069" s="227">
        <v>1067</v>
      </c>
      <c r="B1069" s="223" t="s">
        <v>4275</v>
      </c>
      <c r="C1069" s="225" t="s">
        <v>4276</v>
      </c>
      <c r="D1069" s="224">
        <v>5000</v>
      </c>
      <c r="E1069" s="223" t="s">
        <v>4268</v>
      </c>
      <c r="F1069" s="232"/>
      <c r="G1069" s="231"/>
    </row>
    <row r="1070" spans="1:7" ht="30" x14ac:dyDescent="0.2">
      <c r="A1070" s="227">
        <v>1068</v>
      </c>
      <c r="B1070" s="223" t="s">
        <v>4277</v>
      </c>
      <c r="C1070" s="225" t="s">
        <v>4278</v>
      </c>
      <c r="D1070" s="224">
        <v>5000</v>
      </c>
      <c r="E1070" s="223" t="s">
        <v>4268</v>
      </c>
      <c r="F1070" s="232"/>
      <c r="G1070" s="231"/>
    </row>
    <row r="1071" spans="1:7" ht="30" x14ac:dyDescent="0.2">
      <c r="A1071" s="227">
        <v>1069</v>
      </c>
      <c r="B1071" s="223" t="s">
        <v>4279</v>
      </c>
      <c r="C1071" s="225" t="s">
        <v>4280</v>
      </c>
      <c r="D1071" s="224">
        <v>5000</v>
      </c>
      <c r="E1071" s="223" t="s">
        <v>4268</v>
      </c>
      <c r="F1071" s="232"/>
      <c r="G1071" s="231"/>
    </row>
    <row r="1072" spans="1:7" ht="30" x14ac:dyDescent="0.2">
      <c r="A1072" s="227">
        <v>1070</v>
      </c>
      <c r="B1072" s="223" t="s">
        <v>3286</v>
      </c>
      <c r="C1072" s="225" t="s">
        <v>4105</v>
      </c>
      <c r="D1072" s="224">
        <v>5000</v>
      </c>
      <c r="E1072" s="223" t="s">
        <v>4268</v>
      </c>
      <c r="F1072" s="232"/>
      <c r="G1072" s="231"/>
    </row>
    <row r="1073" spans="1:7" ht="30" x14ac:dyDescent="0.2">
      <c r="A1073" s="227">
        <v>1071</v>
      </c>
      <c r="B1073" s="223" t="s">
        <v>4281</v>
      </c>
      <c r="C1073" s="225" t="s">
        <v>4282</v>
      </c>
      <c r="D1073" s="224">
        <v>5000</v>
      </c>
      <c r="E1073" s="223" t="s">
        <v>4268</v>
      </c>
      <c r="F1073" s="232"/>
      <c r="G1073" s="231"/>
    </row>
    <row r="1074" spans="1:7" ht="30" x14ac:dyDescent="0.2">
      <c r="A1074" s="227">
        <v>1072</v>
      </c>
      <c r="B1074" s="223" t="s">
        <v>4283</v>
      </c>
      <c r="C1074" s="225" t="s">
        <v>4284</v>
      </c>
      <c r="D1074" s="224">
        <v>5000</v>
      </c>
      <c r="E1074" s="223" t="s">
        <v>4268</v>
      </c>
      <c r="F1074" s="232"/>
      <c r="G1074" s="231"/>
    </row>
    <row r="1075" spans="1:7" ht="30" x14ac:dyDescent="0.2">
      <c r="A1075" s="227">
        <v>1073</v>
      </c>
      <c r="B1075" s="223" t="s">
        <v>4285</v>
      </c>
      <c r="C1075" s="225" t="s">
        <v>4286</v>
      </c>
      <c r="D1075" s="224">
        <v>5000</v>
      </c>
      <c r="E1075" s="223" t="s">
        <v>4268</v>
      </c>
      <c r="F1075" s="232"/>
      <c r="G1075" s="231"/>
    </row>
    <row r="1076" spans="1:7" ht="30" x14ac:dyDescent="0.2">
      <c r="A1076" s="227">
        <v>1074</v>
      </c>
      <c r="B1076" s="223" t="s">
        <v>4287</v>
      </c>
      <c r="C1076" s="225" t="s">
        <v>3189</v>
      </c>
      <c r="D1076" s="224">
        <v>5000</v>
      </c>
      <c r="E1076" s="223" t="s">
        <v>4268</v>
      </c>
      <c r="F1076" s="232"/>
      <c r="G1076" s="231"/>
    </row>
    <row r="1077" spans="1:7" ht="30" x14ac:dyDescent="0.2">
      <c r="A1077" s="227">
        <v>1075</v>
      </c>
      <c r="B1077" s="223" t="s">
        <v>4288</v>
      </c>
      <c r="C1077" s="225" t="s">
        <v>4289</v>
      </c>
      <c r="D1077" s="224">
        <v>5000</v>
      </c>
      <c r="E1077" s="223" t="s">
        <v>4268</v>
      </c>
      <c r="F1077" s="232"/>
      <c r="G1077" s="231"/>
    </row>
    <row r="1078" spans="1:7" ht="30" x14ac:dyDescent="0.2">
      <c r="A1078" s="227">
        <v>1076</v>
      </c>
      <c r="B1078" s="223" t="s">
        <v>4290</v>
      </c>
      <c r="C1078" s="225" t="s">
        <v>4289</v>
      </c>
      <c r="D1078" s="224">
        <v>5000</v>
      </c>
      <c r="E1078" s="223" t="s">
        <v>4268</v>
      </c>
      <c r="F1078" s="232"/>
      <c r="G1078" s="231"/>
    </row>
    <row r="1079" spans="1:7" ht="30" x14ac:dyDescent="0.2">
      <c r="A1079" s="227">
        <v>1077</v>
      </c>
      <c r="B1079" s="223" t="s">
        <v>4291</v>
      </c>
      <c r="C1079" s="225" t="s">
        <v>4289</v>
      </c>
      <c r="D1079" s="224">
        <v>5000</v>
      </c>
      <c r="E1079" s="223" t="s">
        <v>4268</v>
      </c>
      <c r="F1079" s="232"/>
      <c r="G1079" s="231"/>
    </row>
    <row r="1080" spans="1:7" ht="30" x14ac:dyDescent="0.2">
      <c r="A1080" s="227">
        <v>1078</v>
      </c>
      <c r="B1080" s="223" t="s">
        <v>4292</v>
      </c>
      <c r="C1080" s="225" t="s">
        <v>4289</v>
      </c>
      <c r="D1080" s="224">
        <v>5000</v>
      </c>
      <c r="E1080" s="223" t="s">
        <v>4268</v>
      </c>
      <c r="F1080" s="232"/>
      <c r="G1080" s="231"/>
    </row>
    <row r="1081" spans="1:7" ht="30" x14ac:dyDescent="0.2">
      <c r="A1081" s="227">
        <v>1079</v>
      </c>
      <c r="B1081" s="223" t="s">
        <v>4293</v>
      </c>
      <c r="C1081" s="225" t="s">
        <v>4289</v>
      </c>
      <c r="D1081" s="224">
        <v>5000</v>
      </c>
      <c r="E1081" s="223" t="s">
        <v>4268</v>
      </c>
      <c r="F1081" s="232"/>
      <c r="G1081" s="231"/>
    </row>
    <row r="1082" spans="1:7" ht="30" x14ac:dyDescent="0.2">
      <c r="A1082" s="227">
        <v>1080</v>
      </c>
      <c r="B1082" s="223" t="s">
        <v>4294</v>
      </c>
      <c r="C1082" s="225" t="s">
        <v>4295</v>
      </c>
      <c r="D1082" s="224">
        <v>5000</v>
      </c>
      <c r="E1082" s="223" t="s">
        <v>4268</v>
      </c>
      <c r="F1082" s="232"/>
      <c r="G1082" s="231"/>
    </row>
    <row r="1083" spans="1:7" ht="30" x14ac:dyDescent="0.2">
      <c r="A1083" s="227">
        <v>1081</v>
      </c>
      <c r="B1083" s="223" t="s">
        <v>4296</v>
      </c>
      <c r="C1083" s="225" t="s">
        <v>4297</v>
      </c>
      <c r="D1083" s="224">
        <v>5000</v>
      </c>
      <c r="E1083" s="223" t="s">
        <v>4268</v>
      </c>
      <c r="F1083" s="232"/>
      <c r="G1083" s="231"/>
    </row>
    <row r="1084" spans="1:7" ht="30" x14ac:dyDescent="0.2">
      <c r="A1084" s="227">
        <v>1082</v>
      </c>
      <c r="B1084" s="223" t="s">
        <v>4298</v>
      </c>
      <c r="C1084" s="225" t="s">
        <v>4299</v>
      </c>
      <c r="D1084" s="224">
        <v>5000</v>
      </c>
      <c r="E1084" s="223" t="s">
        <v>4268</v>
      </c>
      <c r="F1084" s="232"/>
      <c r="G1084" s="231"/>
    </row>
    <row r="1085" spans="1:7" ht="30" x14ac:dyDescent="0.2">
      <c r="A1085" s="227">
        <v>1083</v>
      </c>
      <c r="B1085" s="223" t="s">
        <v>4300</v>
      </c>
      <c r="C1085" s="225" t="s">
        <v>3808</v>
      </c>
      <c r="D1085" s="224">
        <v>5000</v>
      </c>
      <c r="E1085" s="223" t="s">
        <v>4268</v>
      </c>
      <c r="F1085" s="232"/>
      <c r="G1085" s="231"/>
    </row>
    <row r="1086" spans="1:7" ht="30" x14ac:dyDescent="0.2">
      <c r="A1086" s="227">
        <v>1084</v>
      </c>
      <c r="B1086" s="223" t="s">
        <v>4301</v>
      </c>
      <c r="C1086" s="225" t="s">
        <v>3808</v>
      </c>
      <c r="D1086" s="224">
        <v>5000</v>
      </c>
      <c r="E1086" s="223" t="s">
        <v>4268</v>
      </c>
      <c r="F1086" s="232"/>
      <c r="G1086" s="231"/>
    </row>
    <row r="1087" spans="1:7" ht="30" x14ac:dyDescent="0.2">
      <c r="A1087" s="227">
        <v>1085</v>
      </c>
      <c r="B1087" s="223" t="s">
        <v>4302</v>
      </c>
      <c r="C1087" s="225" t="s">
        <v>3808</v>
      </c>
      <c r="D1087" s="224">
        <v>5000</v>
      </c>
      <c r="E1087" s="223" t="s">
        <v>4268</v>
      </c>
      <c r="F1087" s="232"/>
      <c r="G1087" s="231"/>
    </row>
    <row r="1088" spans="1:7" ht="30" x14ac:dyDescent="0.2">
      <c r="A1088" s="227">
        <v>1086</v>
      </c>
      <c r="B1088" s="223" t="s">
        <v>4303</v>
      </c>
      <c r="C1088" s="225" t="s">
        <v>3808</v>
      </c>
      <c r="D1088" s="224">
        <v>5000</v>
      </c>
      <c r="E1088" s="223" t="s">
        <v>4268</v>
      </c>
      <c r="F1088" s="232"/>
      <c r="G1088" s="231"/>
    </row>
    <row r="1089" spans="1:7" ht="30" x14ac:dyDescent="0.2">
      <c r="A1089" s="227">
        <v>1087</v>
      </c>
      <c r="B1089" s="223" t="s">
        <v>4304</v>
      </c>
      <c r="C1089" s="225" t="s">
        <v>3808</v>
      </c>
      <c r="D1089" s="224">
        <v>5000</v>
      </c>
      <c r="E1089" s="223" t="s">
        <v>4268</v>
      </c>
      <c r="F1089" s="232"/>
      <c r="G1089" s="231"/>
    </row>
    <row r="1090" spans="1:7" ht="45" x14ac:dyDescent="0.2">
      <c r="A1090" s="227">
        <v>1088</v>
      </c>
      <c r="B1090" s="223" t="s">
        <v>4305</v>
      </c>
      <c r="C1090" s="225" t="s">
        <v>4306</v>
      </c>
      <c r="D1090" s="224">
        <v>5000</v>
      </c>
      <c r="E1090" s="223" t="s">
        <v>4268</v>
      </c>
      <c r="F1090" s="232"/>
      <c r="G1090" s="231"/>
    </row>
    <row r="1091" spans="1:7" ht="30" x14ac:dyDescent="0.2">
      <c r="A1091" s="227">
        <v>1089</v>
      </c>
      <c r="B1091" s="223" t="s">
        <v>4307</v>
      </c>
      <c r="C1091" s="225" t="s">
        <v>4308</v>
      </c>
      <c r="D1091" s="224">
        <v>5000</v>
      </c>
      <c r="E1091" s="223" t="s">
        <v>4268</v>
      </c>
      <c r="F1091" s="232"/>
      <c r="G1091" s="231"/>
    </row>
    <row r="1092" spans="1:7" ht="30" x14ac:dyDescent="0.2">
      <c r="A1092" s="227">
        <v>1090</v>
      </c>
      <c r="B1092" s="223" t="s">
        <v>4309</v>
      </c>
      <c r="C1092" s="225" t="s">
        <v>4310</v>
      </c>
      <c r="D1092" s="224">
        <v>5000</v>
      </c>
      <c r="E1092" s="223" t="s">
        <v>4268</v>
      </c>
      <c r="F1092" s="232"/>
      <c r="G1092" s="231"/>
    </row>
    <row r="1093" spans="1:7" ht="30" x14ac:dyDescent="0.2">
      <c r="A1093" s="227">
        <v>1091</v>
      </c>
      <c r="B1093" s="223" t="s">
        <v>4311</v>
      </c>
      <c r="C1093" s="225" t="s">
        <v>4312</v>
      </c>
      <c r="D1093" s="224">
        <v>5000</v>
      </c>
      <c r="E1093" s="223" t="s">
        <v>4268</v>
      </c>
      <c r="F1093" s="232"/>
      <c r="G1093" s="231"/>
    </row>
    <row r="1094" spans="1:7" ht="30" x14ac:dyDescent="0.2">
      <c r="A1094" s="227">
        <v>1092</v>
      </c>
      <c r="B1094" s="223" t="s">
        <v>4313</v>
      </c>
      <c r="C1094" s="225" t="s">
        <v>2926</v>
      </c>
      <c r="D1094" s="224">
        <v>5000</v>
      </c>
      <c r="E1094" s="223" t="s">
        <v>4268</v>
      </c>
      <c r="F1094" s="232"/>
      <c r="G1094" s="231"/>
    </row>
    <row r="1095" spans="1:7" ht="30" x14ac:dyDescent="0.2">
      <c r="A1095" s="227">
        <v>1093</v>
      </c>
      <c r="B1095" s="223" t="s">
        <v>4314</v>
      </c>
      <c r="C1095" s="225" t="s">
        <v>3986</v>
      </c>
      <c r="D1095" s="224">
        <v>5000</v>
      </c>
      <c r="E1095" s="223" t="s">
        <v>4268</v>
      </c>
      <c r="F1095" s="232"/>
      <c r="G1095" s="231"/>
    </row>
    <row r="1096" spans="1:7" ht="30" x14ac:dyDescent="0.2">
      <c r="A1096" s="227">
        <v>1094</v>
      </c>
      <c r="B1096" s="223" t="s">
        <v>4315</v>
      </c>
      <c r="C1096" s="225" t="s">
        <v>4316</v>
      </c>
      <c r="D1096" s="224">
        <v>5000</v>
      </c>
      <c r="E1096" s="223" t="s">
        <v>4268</v>
      </c>
      <c r="F1096" s="232"/>
      <c r="G1096" s="231"/>
    </row>
    <row r="1097" spans="1:7" ht="30" x14ac:dyDescent="0.2">
      <c r="A1097" s="227">
        <v>1095</v>
      </c>
      <c r="B1097" s="223" t="s">
        <v>4317</v>
      </c>
      <c r="C1097" s="225" t="s">
        <v>4318</v>
      </c>
      <c r="D1097" s="224">
        <v>5000</v>
      </c>
      <c r="E1097" s="223" t="s">
        <v>4268</v>
      </c>
      <c r="F1097" s="232"/>
      <c r="G1097" s="231"/>
    </row>
    <row r="1098" spans="1:7" ht="30" x14ac:dyDescent="0.2">
      <c r="A1098" s="227">
        <v>1096</v>
      </c>
      <c r="B1098" s="223" t="s">
        <v>4319</v>
      </c>
      <c r="C1098" s="225" t="s">
        <v>4320</v>
      </c>
      <c r="D1098" s="224">
        <v>2000</v>
      </c>
      <c r="E1098" s="223" t="s">
        <v>4268</v>
      </c>
      <c r="F1098" s="232"/>
      <c r="G1098" s="231"/>
    </row>
    <row r="1099" spans="1:7" ht="30" x14ac:dyDescent="0.2">
      <c r="A1099" s="227">
        <v>1097</v>
      </c>
      <c r="B1099" s="223" t="s">
        <v>4321</v>
      </c>
      <c r="C1099" s="225" t="s">
        <v>4320</v>
      </c>
      <c r="D1099" s="224">
        <v>2000</v>
      </c>
      <c r="E1099" s="223" t="s">
        <v>4268</v>
      </c>
      <c r="F1099" s="232"/>
      <c r="G1099" s="231"/>
    </row>
    <row r="1100" spans="1:7" ht="30" x14ac:dyDescent="0.2">
      <c r="A1100" s="227">
        <v>1098</v>
      </c>
      <c r="B1100" s="223" t="s">
        <v>4322</v>
      </c>
      <c r="C1100" s="225" t="s">
        <v>4323</v>
      </c>
      <c r="D1100" s="224">
        <v>2000</v>
      </c>
      <c r="E1100" s="223" t="s">
        <v>4268</v>
      </c>
      <c r="F1100" s="232"/>
      <c r="G1100" s="231"/>
    </row>
    <row r="1101" spans="1:7" ht="30" x14ac:dyDescent="0.2">
      <c r="A1101" s="227">
        <v>1099</v>
      </c>
      <c r="B1101" s="223" t="s">
        <v>4324</v>
      </c>
      <c r="C1101" s="225" t="s">
        <v>4325</v>
      </c>
      <c r="D1101" s="224">
        <v>2000</v>
      </c>
      <c r="E1101" s="223" t="s">
        <v>4268</v>
      </c>
      <c r="F1101" s="232"/>
      <c r="G1101" s="231"/>
    </row>
    <row r="1102" spans="1:7" ht="18" x14ac:dyDescent="0.2">
      <c r="A1102" s="227">
        <v>1100</v>
      </c>
      <c r="B1102" s="223" t="s">
        <v>4326</v>
      </c>
      <c r="C1102" s="225" t="s">
        <v>5241</v>
      </c>
      <c r="D1102" s="224">
        <v>2000</v>
      </c>
      <c r="E1102" s="223" t="s">
        <v>4268</v>
      </c>
      <c r="F1102" s="232"/>
      <c r="G1102" s="231"/>
    </row>
    <row r="1103" spans="1:7" ht="18" x14ac:dyDescent="0.2">
      <c r="A1103" s="227">
        <v>1101</v>
      </c>
      <c r="B1103" s="223" t="s">
        <v>4327</v>
      </c>
      <c r="C1103" s="225" t="s">
        <v>5241</v>
      </c>
      <c r="D1103" s="224">
        <v>2000</v>
      </c>
      <c r="E1103" s="223" t="s">
        <v>4268</v>
      </c>
      <c r="F1103" s="232"/>
      <c r="G1103" s="231"/>
    </row>
    <row r="1104" spans="1:7" ht="18" x14ac:dyDescent="0.2">
      <c r="A1104" s="227">
        <v>1102</v>
      </c>
      <c r="B1104" s="223" t="s">
        <v>4328</v>
      </c>
      <c r="C1104" s="225" t="s">
        <v>5241</v>
      </c>
      <c r="D1104" s="224">
        <v>2000</v>
      </c>
      <c r="E1104" s="223" t="s">
        <v>4268</v>
      </c>
      <c r="F1104" s="232"/>
      <c r="G1104" s="231"/>
    </row>
    <row r="1105" spans="1:7" ht="18" x14ac:dyDescent="0.2">
      <c r="A1105" s="227">
        <v>1103</v>
      </c>
      <c r="B1105" s="223" t="s">
        <v>4329</v>
      </c>
      <c r="C1105" s="225" t="s">
        <v>5241</v>
      </c>
      <c r="D1105" s="224">
        <v>2000</v>
      </c>
      <c r="E1105" s="223" t="s">
        <v>4268</v>
      </c>
      <c r="F1105" s="232"/>
      <c r="G1105" s="231"/>
    </row>
    <row r="1106" spans="1:7" ht="18" x14ac:dyDescent="0.2">
      <c r="A1106" s="227">
        <v>1104</v>
      </c>
      <c r="B1106" s="223" t="s">
        <v>4330</v>
      </c>
      <c r="C1106" s="225" t="s">
        <v>5241</v>
      </c>
      <c r="D1106" s="224">
        <v>2000</v>
      </c>
      <c r="E1106" s="223" t="s">
        <v>4268</v>
      </c>
      <c r="F1106" s="232"/>
      <c r="G1106" s="231"/>
    </row>
    <row r="1107" spans="1:7" ht="18" x14ac:dyDescent="0.2">
      <c r="A1107" s="227">
        <v>1105</v>
      </c>
      <c r="B1107" s="223" t="s">
        <v>4331</v>
      </c>
      <c r="C1107" s="225" t="s">
        <v>5241</v>
      </c>
      <c r="D1107" s="224">
        <v>2000</v>
      </c>
      <c r="E1107" s="223" t="s">
        <v>4268</v>
      </c>
      <c r="F1107" s="232"/>
      <c r="G1107" s="231"/>
    </row>
    <row r="1108" spans="1:7" ht="18" x14ac:dyDescent="0.2">
      <c r="A1108" s="227">
        <v>1106</v>
      </c>
      <c r="B1108" s="223" t="s">
        <v>2961</v>
      </c>
      <c r="C1108" s="225" t="s">
        <v>5241</v>
      </c>
      <c r="D1108" s="224">
        <v>2000</v>
      </c>
      <c r="E1108" s="223" t="s">
        <v>4268</v>
      </c>
      <c r="F1108" s="232"/>
      <c r="G1108" s="231"/>
    </row>
    <row r="1109" spans="1:7" ht="18" x14ac:dyDescent="0.2">
      <c r="A1109" s="227">
        <v>1107</v>
      </c>
      <c r="B1109" s="223" t="s">
        <v>4332</v>
      </c>
      <c r="C1109" s="225" t="s">
        <v>5244</v>
      </c>
      <c r="D1109" s="224">
        <v>2000</v>
      </c>
      <c r="E1109" s="223" t="s">
        <v>4268</v>
      </c>
      <c r="F1109" s="232"/>
      <c r="G1109" s="231"/>
    </row>
    <row r="1110" spans="1:7" ht="18" x14ac:dyDescent="0.2">
      <c r="A1110" s="227">
        <v>1108</v>
      </c>
      <c r="B1110" s="223" t="s">
        <v>4333</v>
      </c>
      <c r="C1110" s="225" t="s">
        <v>5243</v>
      </c>
      <c r="D1110" s="224">
        <v>2000</v>
      </c>
      <c r="E1110" s="223" t="s">
        <v>4268</v>
      </c>
      <c r="F1110" s="232"/>
      <c r="G1110" s="231"/>
    </row>
    <row r="1111" spans="1:7" ht="18" x14ac:dyDescent="0.2">
      <c r="A1111" s="227">
        <v>1109</v>
      </c>
      <c r="B1111" s="223" t="s">
        <v>4334</v>
      </c>
      <c r="C1111" s="225" t="s">
        <v>5245</v>
      </c>
      <c r="D1111" s="224">
        <v>2000</v>
      </c>
      <c r="E1111" s="223" t="s">
        <v>4268</v>
      </c>
      <c r="F1111" s="232"/>
      <c r="G1111" s="231"/>
    </row>
    <row r="1112" spans="1:7" ht="18" x14ac:dyDescent="0.2">
      <c r="A1112" s="227">
        <v>1110</v>
      </c>
      <c r="B1112" s="223" t="s">
        <v>4335</v>
      </c>
      <c r="C1112" s="225" t="s">
        <v>5245</v>
      </c>
      <c r="D1112" s="224">
        <v>2000</v>
      </c>
      <c r="E1112" s="223" t="s">
        <v>4268</v>
      </c>
      <c r="F1112" s="232"/>
      <c r="G1112" s="231"/>
    </row>
    <row r="1113" spans="1:7" ht="18" x14ac:dyDescent="0.2">
      <c r="A1113" s="227">
        <v>1111</v>
      </c>
      <c r="B1113" s="223" t="s">
        <v>4336</v>
      </c>
      <c r="C1113" s="225" t="s">
        <v>5245</v>
      </c>
      <c r="D1113" s="224">
        <v>2000</v>
      </c>
      <c r="E1113" s="223" t="s">
        <v>4268</v>
      </c>
      <c r="F1113" s="232"/>
      <c r="G1113" s="231"/>
    </row>
    <row r="1114" spans="1:7" ht="18" x14ac:dyDescent="0.2">
      <c r="A1114" s="227">
        <v>1112</v>
      </c>
      <c r="B1114" s="223" t="s">
        <v>4337</v>
      </c>
      <c r="C1114" s="225" t="s">
        <v>5246</v>
      </c>
      <c r="D1114" s="224">
        <v>2000</v>
      </c>
      <c r="E1114" s="223" t="s">
        <v>4268</v>
      </c>
      <c r="F1114" s="232"/>
      <c r="G1114" s="231"/>
    </row>
    <row r="1115" spans="1:7" ht="18" x14ac:dyDescent="0.2">
      <c r="A1115" s="227">
        <v>1113</v>
      </c>
      <c r="B1115" s="223" t="s">
        <v>4338</v>
      </c>
      <c r="C1115" s="225" t="s">
        <v>5246</v>
      </c>
      <c r="D1115" s="224">
        <v>2000</v>
      </c>
      <c r="E1115" s="223" t="s">
        <v>4268</v>
      </c>
      <c r="F1115" s="232"/>
      <c r="G1115" s="231"/>
    </row>
    <row r="1116" spans="1:7" ht="18" x14ac:dyDescent="0.2">
      <c r="A1116" s="227">
        <v>1114</v>
      </c>
      <c r="B1116" s="223" t="s">
        <v>4339</v>
      </c>
      <c r="C1116" s="225" t="s">
        <v>5248</v>
      </c>
      <c r="D1116" s="224">
        <v>2000</v>
      </c>
      <c r="E1116" s="223" t="s">
        <v>4268</v>
      </c>
      <c r="F1116" s="232"/>
      <c r="G1116" s="231"/>
    </row>
    <row r="1117" spans="1:7" ht="18" x14ac:dyDescent="0.2">
      <c r="A1117" s="227">
        <v>1115</v>
      </c>
      <c r="B1117" s="223" t="s">
        <v>4340</v>
      </c>
      <c r="C1117" s="225" t="s">
        <v>5248</v>
      </c>
      <c r="D1117" s="224">
        <v>2000</v>
      </c>
      <c r="E1117" s="223" t="s">
        <v>4268</v>
      </c>
      <c r="F1117" s="232"/>
      <c r="G1117" s="231"/>
    </row>
    <row r="1118" spans="1:7" ht="18" x14ac:dyDescent="0.2">
      <c r="A1118" s="227">
        <v>1116</v>
      </c>
      <c r="B1118" s="223" t="s">
        <v>4341</v>
      </c>
      <c r="C1118" s="225" t="s">
        <v>5247</v>
      </c>
      <c r="D1118" s="224">
        <v>2000</v>
      </c>
      <c r="E1118" s="223" t="s">
        <v>4268</v>
      </c>
      <c r="F1118" s="232"/>
      <c r="G1118" s="231"/>
    </row>
    <row r="1119" spans="1:7" ht="18" x14ac:dyDescent="0.2">
      <c r="A1119" s="227">
        <v>1117</v>
      </c>
      <c r="B1119" s="223" t="s">
        <v>4342</v>
      </c>
      <c r="C1119" s="225" t="s">
        <v>5244</v>
      </c>
      <c r="D1119" s="224">
        <v>5000</v>
      </c>
      <c r="E1119" s="223" t="s">
        <v>4343</v>
      </c>
      <c r="F1119" s="232"/>
      <c r="G1119" s="231"/>
    </row>
    <row r="1120" spans="1:7" ht="18" x14ac:dyDescent="0.2">
      <c r="A1120" s="227">
        <v>1118</v>
      </c>
      <c r="B1120" s="223" t="s">
        <v>4344</v>
      </c>
      <c r="C1120" s="225" t="s">
        <v>5244</v>
      </c>
      <c r="D1120" s="224">
        <v>5000</v>
      </c>
      <c r="E1120" s="223" t="s">
        <v>4343</v>
      </c>
      <c r="F1120" s="232"/>
      <c r="G1120" s="231"/>
    </row>
    <row r="1121" spans="1:7" ht="18" x14ac:dyDescent="0.2">
      <c r="A1121" s="227">
        <v>1119</v>
      </c>
      <c r="B1121" s="223" t="s">
        <v>4345</v>
      </c>
      <c r="C1121" s="225" t="s">
        <v>5241</v>
      </c>
      <c r="D1121" s="224">
        <v>5000</v>
      </c>
      <c r="E1121" s="223" t="s">
        <v>4343</v>
      </c>
      <c r="F1121" s="232"/>
      <c r="G1121" s="231"/>
    </row>
    <row r="1122" spans="1:7" ht="18" x14ac:dyDescent="0.2">
      <c r="A1122" s="227">
        <v>1120</v>
      </c>
      <c r="B1122" s="223" t="s">
        <v>4346</v>
      </c>
      <c r="C1122" s="225" t="s">
        <v>5246</v>
      </c>
      <c r="D1122" s="224">
        <v>5000</v>
      </c>
      <c r="E1122" s="223" t="s">
        <v>4343</v>
      </c>
      <c r="F1122" s="232"/>
      <c r="G1122" s="231"/>
    </row>
    <row r="1123" spans="1:7" ht="30" x14ac:dyDescent="0.2">
      <c r="A1123" s="227">
        <v>1121</v>
      </c>
      <c r="B1123" s="223" t="s">
        <v>4347</v>
      </c>
      <c r="C1123" s="225" t="s">
        <v>4348</v>
      </c>
      <c r="D1123" s="224">
        <v>5000</v>
      </c>
      <c r="E1123" s="223" t="s">
        <v>4343</v>
      </c>
      <c r="F1123" s="232"/>
      <c r="G1123" s="231"/>
    </row>
    <row r="1124" spans="1:7" ht="30" x14ac:dyDescent="0.2">
      <c r="A1124" s="227">
        <v>1122</v>
      </c>
      <c r="B1124" s="223" t="s">
        <v>4349</v>
      </c>
      <c r="C1124" s="225" t="s">
        <v>4350</v>
      </c>
      <c r="D1124" s="224">
        <v>5000</v>
      </c>
      <c r="E1124" s="223" t="s">
        <v>4343</v>
      </c>
      <c r="F1124" s="232"/>
      <c r="G1124" s="231"/>
    </row>
    <row r="1125" spans="1:7" ht="30" x14ac:dyDescent="0.2">
      <c r="A1125" s="227">
        <v>1123</v>
      </c>
      <c r="B1125" s="223" t="s">
        <v>4351</v>
      </c>
      <c r="C1125" s="225" t="s">
        <v>4352</v>
      </c>
      <c r="D1125" s="224">
        <v>5000</v>
      </c>
      <c r="E1125" s="223" t="s">
        <v>4343</v>
      </c>
      <c r="F1125" s="232"/>
      <c r="G1125" s="231"/>
    </row>
    <row r="1126" spans="1:7" ht="30" x14ac:dyDescent="0.2">
      <c r="A1126" s="227">
        <v>1124</v>
      </c>
      <c r="B1126" s="223" t="s">
        <v>4353</v>
      </c>
      <c r="C1126" s="225" t="s">
        <v>4354</v>
      </c>
      <c r="D1126" s="224">
        <v>5000</v>
      </c>
      <c r="E1126" s="223" t="s">
        <v>4343</v>
      </c>
      <c r="F1126" s="232"/>
      <c r="G1126" s="231"/>
    </row>
    <row r="1127" spans="1:7" ht="30" x14ac:dyDescent="0.2">
      <c r="A1127" s="227">
        <v>1125</v>
      </c>
      <c r="B1127" s="223" t="s">
        <v>4355</v>
      </c>
      <c r="C1127" s="225" t="s">
        <v>4356</v>
      </c>
      <c r="D1127" s="224">
        <v>5000</v>
      </c>
      <c r="E1127" s="223" t="s">
        <v>4343</v>
      </c>
      <c r="F1127" s="232"/>
      <c r="G1127" s="231"/>
    </row>
    <row r="1128" spans="1:7" ht="30" x14ac:dyDescent="0.2">
      <c r="A1128" s="227">
        <v>1126</v>
      </c>
      <c r="B1128" s="223" t="s">
        <v>4357</v>
      </c>
      <c r="C1128" s="225" t="s">
        <v>4358</v>
      </c>
      <c r="D1128" s="224">
        <v>5000</v>
      </c>
      <c r="E1128" s="223" t="s">
        <v>4343</v>
      </c>
      <c r="F1128" s="232"/>
      <c r="G1128" s="231"/>
    </row>
    <row r="1129" spans="1:7" ht="30" x14ac:dyDescent="0.2">
      <c r="A1129" s="227">
        <v>1127</v>
      </c>
      <c r="B1129" s="223" t="s">
        <v>4359</v>
      </c>
      <c r="C1129" s="225" t="s">
        <v>4190</v>
      </c>
      <c r="D1129" s="224">
        <v>5000</v>
      </c>
      <c r="E1129" s="223" t="s">
        <v>4343</v>
      </c>
      <c r="F1129" s="232"/>
      <c r="G1129" s="231"/>
    </row>
    <row r="1130" spans="1:7" ht="30" x14ac:dyDescent="0.2">
      <c r="A1130" s="227">
        <v>1128</v>
      </c>
      <c r="B1130" s="223" t="s">
        <v>4360</v>
      </c>
      <c r="C1130" s="225" t="s">
        <v>4361</v>
      </c>
      <c r="D1130" s="224">
        <v>3000</v>
      </c>
      <c r="E1130" s="223" t="s">
        <v>4343</v>
      </c>
      <c r="F1130" s="232"/>
      <c r="G1130" s="231"/>
    </row>
    <row r="1131" spans="1:7" ht="30" x14ac:dyDescent="0.2">
      <c r="A1131" s="227">
        <v>1129</v>
      </c>
      <c r="B1131" s="223" t="s">
        <v>4362</v>
      </c>
      <c r="C1131" s="225" t="s">
        <v>4361</v>
      </c>
      <c r="D1131" s="224">
        <v>3000</v>
      </c>
      <c r="E1131" s="223" t="s">
        <v>4343</v>
      </c>
      <c r="F1131" s="232"/>
      <c r="G1131" s="231"/>
    </row>
    <row r="1132" spans="1:7" ht="30" x14ac:dyDescent="0.2">
      <c r="A1132" s="227">
        <v>1130</v>
      </c>
      <c r="B1132" s="223" t="s">
        <v>4363</v>
      </c>
      <c r="C1132" s="225" t="s">
        <v>4364</v>
      </c>
      <c r="D1132" s="224">
        <v>3000</v>
      </c>
      <c r="E1132" s="223" t="s">
        <v>4343</v>
      </c>
      <c r="F1132" s="232"/>
      <c r="G1132" s="231"/>
    </row>
    <row r="1133" spans="1:7" ht="30" x14ac:dyDescent="0.2">
      <c r="A1133" s="227">
        <v>1131</v>
      </c>
      <c r="B1133" s="223" t="s">
        <v>4365</v>
      </c>
      <c r="C1133" s="225" t="s">
        <v>3073</v>
      </c>
      <c r="D1133" s="224">
        <v>3000</v>
      </c>
      <c r="E1133" s="223" t="s">
        <v>4343</v>
      </c>
      <c r="F1133" s="232"/>
      <c r="G1133" s="231"/>
    </row>
    <row r="1134" spans="1:7" ht="18" x14ac:dyDescent="0.2">
      <c r="A1134" s="227">
        <v>1132</v>
      </c>
      <c r="B1134" s="223" t="s">
        <v>4366</v>
      </c>
      <c r="C1134" s="225" t="s">
        <v>5245</v>
      </c>
      <c r="D1134" s="224">
        <v>3000</v>
      </c>
      <c r="E1134" s="223" t="s">
        <v>4343</v>
      </c>
      <c r="F1134" s="232"/>
      <c r="G1134" s="231"/>
    </row>
    <row r="1135" spans="1:7" ht="18" x14ac:dyDescent="0.2">
      <c r="A1135" s="227">
        <v>1133</v>
      </c>
      <c r="B1135" s="223" t="s">
        <v>4367</v>
      </c>
      <c r="C1135" s="225" t="s">
        <v>5244</v>
      </c>
      <c r="D1135" s="224">
        <v>3000</v>
      </c>
      <c r="E1135" s="223" t="s">
        <v>4343</v>
      </c>
      <c r="F1135" s="232"/>
      <c r="G1135" s="231"/>
    </row>
    <row r="1136" spans="1:7" ht="18" x14ac:dyDescent="0.2">
      <c r="A1136" s="227">
        <v>1134</v>
      </c>
      <c r="B1136" s="223" t="s">
        <v>4368</v>
      </c>
      <c r="C1136" s="225" t="s">
        <v>5248</v>
      </c>
      <c r="D1136" s="224">
        <v>3000</v>
      </c>
      <c r="E1136" s="223" t="s">
        <v>4343</v>
      </c>
      <c r="F1136" s="232"/>
      <c r="G1136" s="231"/>
    </row>
    <row r="1137" spans="1:7" ht="18" x14ac:dyDescent="0.2">
      <c r="A1137" s="227">
        <v>1135</v>
      </c>
      <c r="B1137" s="223" t="s">
        <v>4369</v>
      </c>
      <c r="C1137" s="225" t="s">
        <v>5241</v>
      </c>
      <c r="D1137" s="224">
        <v>3000</v>
      </c>
      <c r="E1137" s="223" t="s">
        <v>4343</v>
      </c>
      <c r="F1137" s="232"/>
      <c r="G1137" s="231"/>
    </row>
    <row r="1138" spans="1:7" ht="18" x14ac:dyDescent="0.2">
      <c r="A1138" s="227">
        <v>1136</v>
      </c>
      <c r="B1138" s="223" t="s">
        <v>4370</v>
      </c>
      <c r="C1138" s="225" t="s">
        <v>5241</v>
      </c>
      <c r="D1138" s="224">
        <v>3000</v>
      </c>
      <c r="E1138" s="223" t="s">
        <v>4343</v>
      </c>
      <c r="F1138" s="232"/>
      <c r="G1138" s="231"/>
    </row>
    <row r="1139" spans="1:7" ht="18" x14ac:dyDescent="0.2">
      <c r="A1139" s="227">
        <v>1137</v>
      </c>
      <c r="B1139" s="223" t="s">
        <v>4371</v>
      </c>
      <c r="C1139" s="225" t="s">
        <v>5241</v>
      </c>
      <c r="D1139" s="224">
        <v>3000</v>
      </c>
      <c r="E1139" s="223" t="s">
        <v>4343</v>
      </c>
      <c r="F1139" s="232"/>
      <c r="G1139" s="231"/>
    </row>
    <row r="1140" spans="1:7" ht="18" x14ac:dyDescent="0.2">
      <c r="A1140" s="227">
        <v>1138</v>
      </c>
      <c r="B1140" s="223" t="s">
        <v>4372</v>
      </c>
      <c r="C1140" s="225" t="s">
        <v>5241</v>
      </c>
      <c r="D1140" s="224">
        <v>3000</v>
      </c>
      <c r="E1140" s="223" t="s">
        <v>4343</v>
      </c>
      <c r="F1140" s="232"/>
      <c r="G1140" s="231"/>
    </row>
    <row r="1141" spans="1:7" ht="18" x14ac:dyDescent="0.2">
      <c r="A1141" s="227">
        <v>1139</v>
      </c>
      <c r="B1141" s="223" t="s">
        <v>4373</v>
      </c>
      <c r="C1141" s="225" t="s">
        <v>5241</v>
      </c>
      <c r="D1141" s="224">
        <v>3000</v>
      </c>
      <c r="E1141" s="223" t="s">
        <v>4343</v>
      </c>
      <c r="F1141" s="232"/>
      <c r="G1141" s="231"/>
    </row>
    <row r="1142" spans="1:7" ht="18" x14ac:dyDescent="0.2">
      <c r="A1142" s="227">
        <v>1140</v>
      </c>
      <c r="B1142" s="223" t="s">
        <v>4374</v>
      </c>
      <c r="C1142" s="225" t="s">
        <v>5246</v>
      </c>
      <c r="D1142" s="224">
        <v>3000</v>
      </c>
      <c r="E1142" s="223" t="s">
        <v>4343</v>
      </c>
      <c r="F1142" s="232"/>
      <c r="G1142" s="231"/>
    </row>
    <row r="1143" spans="1:7" ht="18" x14ac:dyDescent="0.2">
      <c r="A1143" s="227">
        <v>1141</v>
      </c>
      <c r="B1143" s="223" t="s">
        <v>4025</v>
      </c>
      <c r="C1143" s="225" t="s">
        <v>5241</v>
      </c>
      <c r="D1143" s="224">
        <v>3000</v>
      </c>
      <c r="E1143" s="223" t="s">
        <v>4343</v>
      </c>
      <c r="F1143" s="232"/>
      <c r="G1143" s="231"/>
    </row>
    <row r="1144" spans="1:7" ht="18" x14ac:dyDescent="0.2">
      <c r="A1144" s="227">
        <v>1142</v>
      </c>
      <c r="B1144" s="223" t="s">
        <v>3598</v>
      </c>
      <c r="C1144" s="225" t="s">
        <v>5241</v>
      </c>
      <c r="D1144" s="224">
        <v>3000</v>
      </c>
      <c r="E1144" s="223" t="s">
        <v>4343</v>
      </c>
      <c r="F1144" s="232"/>
      <c r="G1144" s="231"/>
    </row>
    <row r="1145" spans="1:7" ht="18" x14ac:dyDescent="0.2">
      <c r="A1145" s="227">
        <v>1143</v>
      </c>
      <c r="B1145" s="223" t="s">
        <v>2357</v>
      </c>
      <c r="C1145" s="225" t="s">
        <v>5246</v>
      </c>
      <c r="D1145" s="224">
        <v>3000</v>
      </c>
      <c r="E1145" s="223" t="s">
        <v>4343</v>
      </c>
      <c r="F1145" s="232"/>
      <c r="G1145" s="231"/>
    </row>
    <row r="1146" spans="1:7" ht="18" x14ac:dyDescent="0.2">
      <c r="A1146" s="227">
        <v>1144</v>
      </c>
      <c r="B1146" s="223" t="s">
        <v>4375</v>
      </c>
      <c r="C1146" s="225" t="s">
        <v>5247</v>
      </c>
      <c r="D1146" s="224">
        <v>3000</v>
      </c>
      <c r="E1146" s="223" t="s">
        <v>4343</v>
      </c>
      <c r="F1146" s="232"/>
      <c r="G1146" s="231"/>
    </row>
    <row r="1147" spans="1:7" ht="18" x14ac:dyDescent="0.2">
      <c r="A1147" s="227">
        <v>1145</v>
      </c>
      <c r="B1147" s="223" t="s">
        <v>4376</v>
      </c>
      <c r="C1147" s="225" t="s">
        <v>5246</v>
      </c>
      <c r="D1147" s="224">
        <v>3000</v>
      </c>
      <c r="E1147" s="223" t="s">
        <v>4343</v>
      </c>
      <c r="F1147" s="232"/>
      <c r="G1147" s="231"/>
    </row>
    <row r="1148" spans="1:7" ht="18" x14ac:dyDescent="0.2">
      <c r="A1148" s="227">
        <v>1146</v>
      </c>
      <c r="B1148" s="223" t="s">
        <v>4377</v>
      </c>
      <c r="C1148" s="225" t="s">
        <v>5248</v>
      </c>
      <c r="D1148" s="224">
        <v>3000</v>
      </c>
      <c r="E1148" s="223" t="s">
        <v>4343</v>
      </c>
      <c r="F1148" s="232"/>
      <c r="G1148" s="231"/>
    </row>
    <row r="1149" spans="1:7" ht="18" x14ac:dyDescent="0.2">
      <c r="A1149" s="227">
        <v>1147</v>
      </c>
      <c r="B1149" s="223" t="s">
        <v>4378</v>
      </c>
      <c r="C1149" s="225" t="s">
        <v>5241</v>
      </c>
      <c r="D1149" s="224">
        <v>3000</v>
      </c>
      <c r="E1149" s="223" t="s">
        <v>4343</v>
      </c>
      <c r="F1149" s="232"/>
      <c r="G1149" s="231"/>
    </row>
    <row r="1150" spans="1:7" ht="18" x14ac:dyDescent="0.2">
      <c r="A1150" s="227">
        <v>1148</v>
      </c>
      <c r="B1150" s="223" t="s">
        <v>4379</v>
      </c>
      <c r="C1150" s="225" t="s">
        <v>5241</v>
      </c>
      <c r="D1150" s="224">
        <v>3000</v>
      </c>
      <c r="E1150" s="223" t="s">
        <v>4343</v>
      </c>
      <c r="F1150" s="232"/>
      <c r="G1150" s="231"/>
    </row>
    <row r="1151" spans="1:7" ht="18" x14ac:dyDescent="0.2">
      <c r="A1151" s="227">
        <v>1149</v>
      </c>
      <c r="B1151" s="223" t="s">
        <v>4380</v>
      </c>
      <c r="C1151" s="225" t="s">
        <v>5244</v>
      </c>
      <c r="D1151" s="224">
        <v>3000</v>
      </c>
      <c r="E1151" s="223" t="s">
        <v>4343</v>
      </c>
      <c r="F1151" s="232"/>
      <c r="G1151" s="231"/>
    </row>
    <row r="1152" spans="1:7" ht="18" x14ac:dyDescent="0.2">
      <c r="A1152" s="227">
        <v>1150</v>
      </c>
      <c r="B1152" s="223" t="s">
        <v>4381</v>
      </c>
      <c r="C1152" s="225" t="s">
        <v>5245</v>
      </c>
      <c r="D1152" s="224">
        <v>3000</v>
      </c>
      <c r="E1152" s="223" t="s">
        <v>4343</v>
      </c>
      <c r="F1152" s="232"/>
      <c r="G1152" s="231"/>
    </row>
    <row r="1153" spans="1:7" ht="18" x14ac:dyDescent="0.2">
      <c r="A1153" s="227">
        <v>1151</v>
      </c>
      <c r="B1153" s="223" t="s">
        <v>4382</v>
      </c>
      <c r="C1153" s="225" t="s">
        <v>5241</v>
      </c>
      <c r="D1153" s="224">
        <v>3000</v>
      </c>
      <c r="E1153" s="223" t="s">
        <v>4343</v>
      </c>
      <c r="F1153" s="232"/>
      <c r="G1153" s="231"/>
    </row>
    <row r="1154" spans="1:7" ht="18" x14ac:dyDescent="0.2">
      <c r="A1154" s="227">
        <v>1152</v>
      </c>
      <c r="B1154" s="223" t="s">
        <v>4383</v>
      </c>
      <c r="C1154" s="225" t="s">
        <v>5241</v>
      </c>
      <c r="D1154" s="224">
        <v>5000</v>
      </c>
      <c r="E1154" s="223" t="s">
        <v>4343</v>
      </c>
      <c r="F1154" s="232"/>
      <c r="G1154" s="231"/>
    </row>
    <row r="1155" spans="1:7" ht="18" x14ac:dyDescent="0.2">
      <c r="A1155" s="227">
        <v>1153</v>
      </c>
      <c r="B1155" s="223" t="s">
        <v>4384</v>
      </c>
      <c r="C1155" s="225" t="s">
        <v>5246</v>
      </c>
      <c r="D1155" s="224">
        <v>5000</v>
      </c>
      <c r="E1155" s="223" t="s">
        <v>4343</v>
      </c>
      <c r="F1155" s="232"/>
      <c r="G1155" s="231"/>
    </row>
    <row r="1156" spans="1:7" ht="18" x14ac:dyDescent="0.2">
      <c r="A1156" s="227">
        <v>1154</v>
      </c>
      <c r="B1156" s="223" t="s">
        <v>4385</v>
      </c>
      <c r="C1156" s="225" t="s">
        <v>5248</v>
      </c>
      <c r="D1156" s="224">
        <v>5000</v>
      </c>
      <c r="E1156" s="223" t="s">
        <v>4343</v>
      </c>
      <c r="F1156" s="232"/>
      <c r="G1156" s="231"/>
    </row>
    <row r="1157" spans="1:7" ht="18" x14ac:dyDescent="0.2">
      <c r="A1157" s="227">
        <v>1155</v>
      </c>
      <c r="B1157" s="223" t="s">
        <v>4386</v>
      </c>
      <c r="C1157" s="225" t="s">
        <v>5241</v>
      </c>
      <c r="D1157" s="224">
        <v>5000</v>
      </c>
      <c r="E1157" s="223" t="s">
        <v>4343</v>
      </c>
      <c r="F1157" s="232"/>
      <c r="G1157" s="231"/>
    </row>
    <row r="1158" spans="1:7" ht="30" x14ac:dyDescent="0.2">
      <c r="A1158" s="227">
        <v>1156</v>
      </c>
      <c r="B1158" s="223" t="s">
        <v>4387</v>
      </c>
      <c r="C1158" s="225" t="s">
        <v>4031</v>
      </c>
      <c r="D1158" s="224">
        <v>5000</v>
      </c>
      <c r="E1158" s="223" t="s">
        <v>4343</v>
      </c>
      <c r="F1158" s="232"/>
      <c r="G1158" s="231"/>
    </row>
    <row r="1159" spans="1:7" ht="30" x14ac:dyDescent="0.2">
      <c r="A1159" s="227">
        <v>1157</v>
      </c>
      <c r="B1159" s="223" t="s">
        <v>4388</v>
      </c>
      <c r="C1159" s="225" t="s">
        <v>4169</v>
      </c>
      <c r="D1159" s="224">
        <v>5000</v>
      </c>
      <c r="E1159" s="223" t="s">
        <v>4343</v>
      </c>
      <c r="F1159" s="232"/>
      <c r="G1159" s="231"/>
    </row>
    <row r="1160" spans="1:7" ht="30" x14ac:dyDescent="0.2">
      <c r="A1160" s="227">
        <v>1158</v>
      </c>
      <c r="B1160" s="223" t="s">
        <v>4389</v>
      </c>
      <c r="C1160" s="225" t="s">
        <v>4390</v>
      </c>
      <c r="D1160" s="224">
        <v>5000</v>
      </c>
      <c r="E1160" s="223" t="s">
        <v>4343</v>
      </c>
      <c r="F1160" s="232"/>
      <c r="G1160" s="231"/>
    </row>
    <row r="1161" spans="1:7" ht="30" x14ac:dyDescent="0.2">
      <c r="A1161" s="227">
        <v>1159</v>
      </c>
      <c r="B1161" s="223" t="s">
        <v>4391</v>
      </c>
      <c r="C1161" s="225" t="s">
        <v>4392</v>
      </c>
      <c r="D1161" s="224">
        <v>5000</v>
      </c>
      <c r="E1161" s="223" t="s">
        <v>4343</v>
      </c>
      <c r="F1161" s="232"/>
      <c r="G1161" s="231"/>
    </row>
    <row r="1162" spans="1:7" ht="30" x14ac:dyDescent="0.2">
      <c r="A1162" s="227">
        <v>1160</v>
      </c>
      <c r="B1162" s="223" t="s">
        <v>4393</v>
      </c>
      <c r="C1162" s="225" t="s">
        <v>4074</v>
      </c>
      <c r="D1162" s="224">
        <v>5000</v>
      </c>
      <c r="E1162" s="223" t="s">
        <v>4343</v>
      </c>
      <c r="F1162" s="232"/>
      <c r="G1162" s="231"/>
    </row>
    <row r="1163" spans="1:7" ht="30" x14ac:dyDescent="0.2">
      <c r="A1163" s="227">
        <v>1161</v>
      </c>
      <c r="B1163" s="223" t="s">
        <v>4394</v>
      </c>
      <c r="C1163" s="225" t="s">
        <v>4395</v>
      </c>
      <c r="D1163" s="224">
        <v>5000</v>
      </c>
      <c r="E1163" s="223" t="s">
        <v>4343</v>
      </c>
      <c r="F1163" s="232"/>
      <c r="G1163" s="231"/>
    </row>
    <row r="1164" spans="1:7" ht="30" x14ac:dyDescent="0.2">
      <c r="A1164" s="227">
        <v>1162</v>
      </c>
      <c r="B1164" s="223" t="s">
        <v>4396</v>
      </c>
      <c r="C1164" s="225" t="s">
        <v>4395</v>
      </c>
      <c r="D1164" s="224">
        <v>5000</v>
      </c>
      <c r="E1164" s="223" t="s">
        <v>4343</v>
      </c>
      <c r="F1164" s="232"/>
      <c r="G1164" s="231"/>
    </row>
    <row r="1165" spans="1:7" ht="30" x14ac:dyDescent="0.2">
      <c r="A1165" s="227">
        <v>1163</v>
      </c>
      <c r="B1165" s="223" t="s">
        <v>4397</v>
      </c>
      <c r="C1165" s="225" t="s">
        <v>4395</v>
      </c>
      <c r="D1165" s="224">
        <v>5000</v>
      </c>
      <c r="E1165" s="223" t="s">
        <v>4343</v>
      </c>
      <c r="F1165" s="232"/>
      <c r="G1165" s="231"/>
    </row>
    <row r="1166" spans="1:7" ht="30" x14ac:dyDescent="0.2">
      <c r="A1166" s="227">
        <v>1164</v>
      </c>
      <c r="B1166" s="223" t="s">
        <v>4398</v>
      </c>
      <c r="C1166" s="225" t="s">
        <v>3988</v>
      </c>
      <c r="D1166" s="224">
        <v>5000</v>
      </c>
      <c r="E1166" s="223" t="s">
        <v>4343</v>
      </c>
      <c r="F1166" s="232"/>
      <c r="G1166" s="231"/>
    </row>
    <row r="1167" spans="1:7" ht="30" x14ac:dyDescent="0.2">
      <c r="A1167" s="227">
        <v>1165</v>
      </c>
      <c r="B1167" s="223" t="s">
        <v>4399</v>
      </c>
      <c r="C1167" s="225" t="s">
        <v>4400</v>
      </c>
      <c r="D1167" s="224">
        <v>5000</v>
      </c>
      <c r="E1167" s="223" t="s">
        <v>4343</v>
      </c>
      <c r="F1167" s="232"/>
      <c r="G1167" s="231"/>
    </row>
    <row r="1168" spans="1:7" ht="30" x14ac:dyDescent="0.2">
      <c r="A1168" s="227">
        <v>1166</v>
      </c>
      <c r="B1168" s="223" t="s">
        <v>4401</v>
      </c>
      <c r="C1168" s="225" t="s">
        <v>4295</v>
      </c>
      <c r="D1168" s="224">
        <v>5000</v>
      </c>
      <c r="E1168" s="223" t="s">
        <v>4343</v>
      </c>
      <c r="F1168" s="232"/>
      <c r="G1168" s="231"/>
    </row>
    <row r="1169" spans="1:7" ht="30" x14ac:dyDescent="0.2">
      <c r="A1169" s="227">
        <v>1167</v>
      </c>
      <c r="B1169" s="223" t="s">
        <v>4402</v>
      </c>
      <c r="C1169" s="225" t="s">
        <v>4295</v>
      </c>
      <c r="D1169" s="224">
        <v>5000</v>
      </c>
      <c r="E1169" s="223" t="s">
        <v>4343</v>
      </c>
      <c r="F1169" s="232"/>
      <c r="G1169" s="231"/>
    </row>
    <row r="1170" spans="1:7" ht="30" x14ac:dyDescent="0.2">
      <c r="A1170" s="227">
        <v>1168</v>
      </c>
      <c r="B1170" s="223" t="s">
        <v>4403</v>
      </c>
      <c r="C1170" s="225" t="s">
        <v>4295</v>
      </c>
      <c r="D1170" s="224">
        <v>5000</v>
      </c>
      <c r="E1170" s="223" t="s">
        <v>4343</v>
      </c>
      <c r="F1170" s="232"/>
      <c r="G1170" s="231"/>
    </row>
    <row r="1171" spans="1:7" ht="30" x14ac:dyDescent="0.2">
      <c r="A1171" s="227">
        <v>1169</v>
      </c>
      <c r="B1171" s="223" t="s">
        <v>4404</v>
      </c>
      <c r="C1171" s="225" t="s">
        <v>4295</v>
      </c>
      <c r="D1171" s="224">
        <v>5000</v>
      </c>
      <c r="E1171" s="223" t="s">
        <v>4343</v>
      </c>
      <c r="F1171" s="232"/>
      <c r="G1171" s="231"/>
    </row>
    <row r="1172" spans="1:7" ht="30" x14ac:dyDescent="0.2">
      <c r="A1172" s="227">
        <v>1170</v>
      </c>
      <c r="B1172" s="223" t="s">
        <v>4405</v>
      </c>
      <c r="C1172" s="225" t="s">
        <v>3981</v>
      </c>
      <c r="D1172" s="224">
        <v>5000</v>
      </c>
      <c r="E1172" s="223" t="s">
        <v>4343</v>
      </c>
      <c r="F1172" s="232"/>
      <c r="G1172" s="231"/>
    </row>
    <row r="1173" spans="1:7" ht="30" x14ac:dyDescent="0.2">
      <c r="A1173" s="227">
        <v>1171</v>
      </c>
      <c r="B1173" s="223" t="s">
        <v>4406</v>
      </c>
      <c r="C1173" s="225" t="s">
        <v>4407</v>
      </c>
      <c r="D1173" s="224">
        <v>5000</v>
      </c>
      <c r="E1173" s="223" t="s">
        <v>4343</v>
      </c>
      <c r="F1173" s="232"/>
      <c r="G1173" s="231"/>
    </row>
    <row r="1174" spans="1:7" ht="30" x14ac:dyDescent="0.2">
      <c r="A1174" s="227">
        <v>1172</v>
      </c>
      <c r="B1174" s="223" t="s">
        <v>4408</v>
      </c>
      <c r="C1174" s="225" t="s">
        <v>4407</v>
      </c>
      <c r="D1174" s="224">
        <v>3000</v>
      </c>
      <c r="E1174" s="223" t="s">
        <v>4343</v>
      </c>
      <c r="F1174" s="232"/>
      <c r="G1174" s="231"/>
    </row>
    <row r="1175" spans="1:7" ht="30" x14ac:dyDescent="0.2">
      <c r="A1175" s="227">
        <v>1173</v>
      </c>
      <c r="B1175" s="223" t="s">
        <v>4409</v>
      </c>
      <c r="C1175" s="225" t="s">
        <v>4407</v>
      </c>
      <c r="D1175" s="224">
        <v>20000</v>
      </c>
      <c r="E1175" s="223" t="s">
        <v>4343</v>
      </c>
      <c r="F1175" s="232"/>
      <c r="G1175" s="231"/>
    </row>
    <row r="1176" spans="1:7" ht="30" x14ac:dyDescent="0.2">
      <c r="A1176" s="227">
        <v>1174</v>
      </c>
      <c r="B1176" s="223" t="s">
        <v>4410</v>
      </c>
      <c r="C1176" s="225" t="s">
        <v>4411</v>
      </c>
      <c r="D1176" s="224">
        <v>15000</v>
      </c>
      <c r="E1176" s="223" t="s">
        <v>4343</v>
      </c>
      <c r="F1176" s="232"/>
      <c r="G1176" s="231"/>
    </row>
    <row r="1177" spans="1:7" ht="30" x14ac:dyDescent="0.2">
      <c r="A1177" s="227">
        <v>1175</v>
      </c>
      <c r="B1177" s="223" t="s">
        <v>4412</v>
      </c>
      <c r="C1177" s="225" t="s">
        <v>4413</v>
      </c>
      <c r="D1177" s="224">
        <v>16000</v>
      </c>
      <c r="E1177" s="223" t="s">
        <v>4343</v>
      </c>
      <c r="F1177" s="232"/>
      <c r="G1177" s="231"/>
    </row>
    <row r="1178" spans="1:7" ht="18" x14ac:dyDescent="0.2">
      <c r="A1178" s="227">
        <v>1176</v>
      </c>
      <c r="B1178" s="223" t="s">
        <v>4414</v>
      </c>
      <c r="C1178" s="225" t="s">
        <v>5247</v>
      </c>
      <c r="D1178" s="224">
        <v>3500</v>
      </c>
      <c r="E1178" s="223" t="s">
        <v>4415</v>
      </c>
      <c r="F1178" s="232"/>
      <c r="G1178" s="231"/>
    </row>
    <row r="1179" spans="1:7" ht="30" x14ac:dyDescent="0.2">
      <c r="A1179" s="227">
        <v>1177</v>
      </c>
      <c r="B1179" s="223" t="s">
        <v>4416</v>
      </c>
      <c r="C1179" s="225" t="s">
        <v>4352</v>
      </c>
      <c r="D1179" s="224">
        <v>3500</v>
      </c>
      <c r="E1179" s="223" t="s">
        <v>4415</v>
      </c>
      <c r="F1179" s="232"/>
      <c r="G1179" s="231"/>
    </row>
    <row r="1180" spans="1:7" ht="30" x14ac:dyDescent="0.2">
      <c r="A1180" s="227">
        <v>1178</v>
      </c>
      <c r="B1180" s="223" t="s">
        <v>4417</v>
      </c>
      <c r="C1180" s="225" t="s">
        <v>4297</v>
      </c>
      <c r="D1180" s="224">
        <v>3500</v>
      </c>
      <c r="E1180" s="223" t="s">
        <v>4415</v>
      </c>
      <c r="F1180" s="232"/>
      <c r="G1180" s="231"/>
    </row>
    <row r="1181" spans="1:7" ht="45" x14ac:dyDescent="0.2">
      <c r="A1181" s="227">
        <v>1179</v>
      </c>
      <c r="B1181" s="223" t="s">
        <v>4418</v>
      </c>
      <c r="C1181" s="225" t="s">
        <v>4419</v>
      </c>
      <c r="D1181" s="224">
        <v>3500</v>
      </c>
      <c r="E1181" s="223" t="s">
        <v>4415</v>
      </c>
      <c r="F1181" s="232"/>
      <c r="G1181" s="231"/>
    </row>
    <row r="1182" spans="1:7" ht="30" x14ac:dyDescent="0.2">
      <c r="A1182" s="227">
        <v>1180</v>
      </c>
      <c r="B1182" s="223" t="s">
        <v>4420</v>
      </c>
      <c r="C1182" s="225" t="s">
        <v>4421</v>
      </c>
      <c r="D1182" s="224">
        <v>3500</v>
      </c>
      <c r="E1182" s="223" t="s">
        <v>4415</v>
      </c>
      <c r="F1182" s="232"/>
      <c r="G1182" s="231"/>
    </row>
    <row r="1183" spans="1:7" ht="30" x14ac:dyDescent="0.2">
      <c r="A1183" s="227">
        <v>1181</v>
      </c>
      <c r="B1183" s="223" t="s">
        <v>4422</v>
      </c>
      <c r="C1183" s="225" t="s">
        <v>3201</v>
      </c>
      <c r="D1183" s="224">
        <v>3500</v>
      </c>
      <c r="E1183" s="223" t="s">
        <v>4415</v>
      </c>
      <c r="F1183" s="232"/>
      <c r="G1183" s="231"/>
    </row>
    <row r="1184" spans="1:7" ht="30" x14ac:dyDescent="0.2">
      <c r="A1184" s="227">
        <v>1182</v>
      </c>
      <c r="B1184" s="223" t="s">
        <v>4423</v>
      </c>
      <c r="C1184" s="225" t="s">
        <v>4424</v>
      </c>
      <c r="D1184" s="224">
        <v>3500</v>
      </c>
      <c r="E1184" s="223" t="s">
        <v>4415</v>
      </c>
      <c r="F1184" s="232"/>
      <c r="G1184" s="231"/>
    </row>
    <row r="1185" spans="1:7" ht="30" x14ac:dyDescent="0.2">
      <c r="A1185" s="227">
        <v>1183</v>
      </c>
      <c r="B1185" s="223" t="s">
        <v>4425</v>
      </c>
      <c r="C1185" s="225" t="s">
        <v>4426</v>
      </c>
      <c r="D1185" s="224">
        <v>3500</v>
      </c>
      <c r="E1185" s="223" t="s">
        <v>4415</v>
      </c>
      <c r="F1185" s="232"/>
      <c r="G1185" s="231"/>
    </row>
    <row r="1186" spans="1:7" ht="30" x14ac:dyDescent="0.2">
      <c r="A1186" s="227">
        <v>1184</v>
      </c>
      <c r="B1186" s="223" t="s">
        <v>4427</v>
      </c>
      <c r="C1186" s="225" t="s">
        <v>4428</v>
      </c>
      <c r="D1186" s="224">
        <v>3500</v>
      </c>
      <c r="E1186" s="223" t="s">
        <v>4415</v>
      </c>
      <c r="F1186" s="232"/>
      <c r="G1186" s="231"/>
    </row>
    <row r="1187" spans="1:7" ht="30" x14ac:dyDescent="0.2">
      <c r="A1187" s="227">
        <v>1185</v>
      </c>
      <c r="B1187" s="223" t="s">
        <v>4429</v>
      </c>
      <c r="C1187" s="225" t="s">
        <v>4430</v>
      </c>
      <c r="D1187" s="224">
        <v>2000</v>
      </c>
      <c r="E1187" s="223" t="s">
        <v>4415</v>
      </c>
      <c r="F1187" s="232"/>
      <c r="G1187" s="231"/>
    </row>
    <row r="1188" spans="1:7" ht="30" x14ac:dyDescent="0.2">
      <c r="A1188" s="227">
        <v>1186</v>
      </c>
      <c r="B1188" s="223" t="s">
        <v>4431</v>
      </c>
      <c r="C1188" s="225" t="s">
        <v>4432</v>
      </c>
      <c r="D1188" s="224">
        <v>2000</v>
      </c>
      <c r="E1188" s="223" t="s">
        <v>4415</v>
      </c>
      <c r="F1188" s="232"/>
      <c r="G1188" s="231"/>
    </row>
    <row r="1189" spans="1:7" ht="30" x14ac:dyDescent="0.2">
      <c r="A1189" s="227">
        <v>1187</v>
      </c>
      <c r="B1189" s="223" t="s">
        <v>4433</v>
      </c>
      <c r="C1189" s="225" t="s">
        <v>4434</v>
      </c>
      <c r="D1189" s="224">
        <v>2000</v>
      </c>
      <c r="E1189" s="223" t="s">
        <v>4415</v>
      </c>
      <c r="F1189" s="232"/>
      <c r="G1189" s="231"/>
    </row>
    <row r="1190" spans="1:7" ht="30" x14ac:dyDescent="0.2">
      <c r="A1190" s="227">
        <v>1188</v>
      </c>
      <c r="B1190" s="223" t="s">
        <v>4435</v>
      </c>
      <c r="C1190" s="225" t="s">
        <v>4436</v>
      </c>
      <c r="D1190" s="224">
        <v>2000</v>
      </c>
      <c r="E1190" s="223" t="s">
        <v>4415</v>
      </c>
      <c r="F1190" s="232"/>
      <c r="G1190" s="231"/>
    </row>
    <row r="1191" spans="1:7" ht="18" x14ac:dyDescent="0.2">
      <c r="A1191" s="227">
        <v>1189</v>
      </c>
      <c r="B1191" s="223" t="s">
        <v>4437</v>
      </c>
      <c r="C1191" s="225" t="s">
        <v>5244</v>
      </c>
      <c r="D1191" s="224">
        <v>3000</v>
      </c>
      <c r="E1191" s="223" t="s">
        <v>4415</v>
      </c>
      <c r="F1191" s="232"/>
      <c r="G1191" s="231"/>
    </row>
    <row r="1192" spans="1:7" ht="18" x14ac:dyDescent="0.2">
      <c r="A1192" s="227">
        <v>1190</v>
      </c>
      <c r="B1192" s="223" t="s">
        <v>4438</v>
      </c>
      <c r="C1192" s="225" t="s">
        <v>5241</v>
      </c>
      <c r="D1192" s="224">
        <v>3000</v>
      </c>
      <c r="E1192" s="223" t="s">
        <v>4415</v>
      </c>
      <c r="F1192" s="232"/>
      <c r="G1192" s="231"/>
    </row>
    <row r="1193" spans="1:7" ht="18" x14ac:dyDescent="0.2">
      <c r="A1193" s="227">
        <v>1191</v>
      </c>
      <c r="B1193" s="223" t="s">
        <v>4439</v>
      </c>
      <c r="C1193" s="225" t="s">
        <v>5244</v>
      </c>
      <c r="D1193" s="224">
        <v>3000</v>
      </c>
      <c r="E1193" s="223" t="s">
        <v>4415</v>
      </c>
      <c r="F1193" s="232"/>
      <c r="G1193" s="231"/>
    </row>
    <row r="1194" spans="1:7" ht="18" x14ac:dyDescent="0.2">
      <c r="A1194" s="227">
        <v>1192</v>
      </c>
      <c r="B1194" s="223" t="s">
        <v>4440</v>
      </c>
      <c r="C1194" s="225" t="s">
        <v>5244</v>
      </c>
      <c r="D1194" s="224">
        <v>3000</v>
      </c>
      <c r="E1194" s="223" t="s">
        <v>4415</v>
      </c>
      <c r="F1194" s="232"/>
      <c r="G1194" s="231"/>
    </row>
    <row r="1195" spans="1:7" ht="30" x14ac:dyDescent="0.2">
      <c r="A1195" s="227">
        <v>1193</v>
      </c>
      <c r="B1195" s="223" t="s">
        <v>4441</v>
      </c>
      <c r="C1195" s="225" t="s">
        <v>4442</v>
      </c>
      <c r="D1195" s="224">
        <v>3000</v>
      </c>
      <c r="E1195" s="223" t="s">
        <v>4415</v>
      </c>
      <c r="F1195" s="232"/>
      <c r="G1195" s="231"/>
    </row>
    <row r="1196" spans="1:7" ht="30" x14ac:dyDescent="0.2">
      <c r="A1196" s="227">
        <v>1194</v>
      </c>
      <c r="B1196" s="223" t="s">
        <v>4443</v>
      </c>
      <c r="C1196" s="225" t="s">
        <v>3986</v>
      </c>
      <c r="D1196" s="224">
        <v>3000</v>
      </c>
      <c r="E1196" s="223" t="s">
        <v>4415</v>
      </c>
      <c r="F1196" s="232"/>
      <c r="G1196" s="231"/>
    </row>
    <row r="1197" spans="1:7" ht="30" x14ac:dyDescent="0.2">
      <c r="A1197" s="227">
        <v>1195</v>
      </c>
      <c r="B1197" s="223" t="s">
        <v>2967</v>
      </c>
      <c r="C1197" s="225" t="s">
        <v>4444</v>
      </c>
      <c r="D1197" s="224">
        <v>3000</v>
      </c>
      <c r="E1197" s="223" t="s">
        <v>4415</v>
      </c>
      <c r="F1197" s="232"/>
      <c r="G1197" s="231"/>
    </row>
    <row r="1198" spans="1:7" ht="30" x14ac:dyDescent="0.2">
      <c r="A1198" s="227">
        <v>1196</v>
      </c>
      <c r="B1198" s="223" t="s">
        <v>4445</v>
      </c>
      <c r="C1198" s="225" t="s">
        <v>3170</v>
      </c>
      <c r="D1198" s="224">
        <v>3000</v>
      </c>
      <c r="E1198" s="223" t="s">
        <v>4415</v>
      </c>
      <c r="F1198" s="232"/>
      <c r="G1198" s="231"/>
    </row>
    <row r="1199" spans="1:7" ht="30" x14ac:dyDescent="0.2">
      <c r="A1199" s="227">
        <v>1197</v>
      </c>
      <c r="B1199" s="223" t="s">
        <v>4446</v>
      </c>
      <c r="C1199" s="225" t="s">
        <v>4105</v>
      </c>
      <c r="D1199" s="224">
        <v>3000</v>
      </c>
      <c r="E1199" s="223" t="s">
        <v>4415</v>
      </c>
      <c r="F1199" s="232"/>
      <c r="G1199" s="231"/>
    </row>
    <row r="1200" spans="1:7" ht="30" x14ac:dyDescent="0.2">
      <c r="A1200" s="227">
        <v>1198</v>
      </c>
      <c r="B1200" s="223" t="s">
        <v>4447</v>
      </c>
      <c r="C1200" s="225" t="s">
        <v>3073</v>
      </c>
      <c r="D1200" s="224">
        <v>3000</v>
      </c>
      <c r="E1200" s="223" t="s">
        <v>4415</v>
      </c>
      <c r="F1200" s="232"/>
      <c r="G1200" s="231"/>
    </row>
    <row r="1201" spans="1:7" ht="30" x14ac:dyDescent="0.2">
      <c r="A1201" s="227">
        <v>1199</v>
      </c>
      <c r="B1201" s="223" t="s">
        <v>4448</v>
      </c>
      <c r="C1201" s="225" t="s">
        <v>3073</v>
      </c>
      <c r="D1201" s="224">
        <v>3000</v>
      </c>
      <c r="E1201" s="223" t="s">
        <v>4415</v>
      </c>
      <c r="F1201" s="232"/>
      <c r="G1201" s="231"/>
    </row>
    <row r="1202" spans="1:7" ht="30" x14ac:dyDescent="0.2">
      <c r="A1202" s="227">
        <v>1200</v>
      </c>
      <c r="B1202" s="223" t="s">
        <v>4449</v>
      </c>
      <c r="C1202" s="225" t="s">
        <v>3073</v>
      </c>
      <c r="D1202" s="224">
        <v>3000</v>
      </c>
      <c r="E1202" s="223" t="s">
        <v>4415</v>
      </c>
      <c r="F1202" s="232"/>
      <c r="G1202" s="231"/>
    </row>
    <row r="1203" spans="1:7" ht="30" x14ac:dyDescent="0.2">
      <c r="A1203" s="227">
        <v>1201</v>
      </c>
      <c r="B1203" s="223" t="s">
        <v>4450</v>
      </c>
      <c r="C1203" s="225" t="s">
        <v>3073</v>
      </c>
      <c r="D1203" s="224">
        <v>3000</v>
      </c>
      <c r="E1203" s="223" t="s">
        <v>4415</v>
      </c>
      <c r="F1203" s="232"/>
      <c r="G1203" s="231"/>
    </row>
    <row r="1204" spans="1:7" ht="30" x14ac:dyDescent="0.2">
      <c r="A1204" s="227">
        <v>1202</v>
      </c>
      <c r="B1204" s="223" t="s">
        <v>4451</v>
      </c>
      <c r="C1204" s="225" t="s">
        <v>3073</v>
      </c>
      <c r="D1204" s="224">
        <v>3000</v>
      </c>
      <c r="E1204" s="223" t="s">
        <v>4415</v>
      </c>
      <c r="F1204" s="232"/>
      <c r="G1204" s="231"/>
    </row>
    <row r="1205" spans="1:7" ht="30" x14ac:dyDescent="0.2">
      <c r="A1205" s="227">
        <v>1203</v>
      </c>
      <c r="B1205" s="223" t="s">
        <v>4452</v>
      </c>
      <c r="C1205" s="225" t="s">
        <v>3073</v>
      </c>
      <c r="D1205" s="224">
        <v>3000</v>
      </c>
      <c r="E1205" s="223" t="s">
        <v>4415</v>
      </c>
      <c r="F1205" s="232"/>
      <c r="G1205" s="231"/>
    </row>
    <row r="1206" spans="1:7" ht="30" x14ac:dyDescent="0.2">
      <c r="A1206" s="227">
        <v>1204</v>
      </c>
      <c r="B1206" s="223" t="s">
        <v>4453</v>
      </c>
      <c r="C1206" s="225" t="s">
        <v>4411</v>
      </c>
      <c r="D1206" s="224">
        <v>3000</v>
      </c>
      <c r="E1206" s="223" t="s">
        <v>4415</v>
      </c>
      <c r="F1206" s="232"/>
      <c r="G1206" s="231"/>
    </row>
    <row r="1207" spans="1:7" ht="30" x14ac:dyDescent="0.2">
      <c r="A1207" s="227">
        <v>1205</v>
      </c>
      <c r="B1207" s="223" t="s">
        <v>4454</v>
      </c>
      <c r="C1207" s="225" t="s">
        <v>4455</v>
      </c>
      <c r="D1207" s="224">
        <v>3000</v>
      </c>
      <c r="E1207" s="223" t="s">
        <v>4415</v>
      </c>
      <c r="F1207" s="232"/>
      <c r="G1207" s="231"/>
    </row>
    <row r="1208" spans="1:7" ht="30" x14ac:dyDescent="0.2">
      <c r="A1208" s="227">
        <v>1206</v>
      </c>
      <c r="B1208" s="223" t="s">
        <v>3896</v>
      </c>
      <c r="C1208" s="225" t="s">
        <v>4278</v>
      </c>
      <c r="D1208" s="224">
        <v>3000</v>
      </c>
      <c r="E1208" s="223" t="s">
        <v>4415</v>
      </c>
      <c r="F1208" s="232"/>
      <c r="G1208" s="231"/>
    </row>
    <row r="1209" spans="1:7" ht="30" x14ac:dyDescent="0.2">
      <c r="A1209" s="227">
        <v>1207</v>
      </c>
      <c r="B1209" s="223" t="s">
        <v>4456</v>
      </c>
      <c r="C1209" s="225" t="s">
        <v>4442</v>
      </c>
      <c r="D1209" s="224">
        <v>3000</v>
      </c>
      <c r="E1209" s="223" t="s">
        <v>4415</v>
      </c>
      <c r="F1209" s="232"/>
      <c r="G1209" s="231"/>
    </row>
    <row r="1210" spans="1:7" ht="30" x14ac:dyDescent="0.2">
      <c r="A1210" s="227">
        <v>1208</v>
      </c>
      <c r="B1210" s="223" t="s">
        <v>4457</v>
      </c>
      <c r="C1210" s="225" t="s">
        <v>4442</v>
      </c>
      <c r="D1210" s="224">
        <v>3000</v>
      </c>
      <c r="E1210" s="223" t="s">
        <v>4415</v>
      </c>
      <c r="F1210" s="232"/>
      <c r="G1210" s="231"/>
    </row>
    <row r="1211" spans="1:7" ht="30" x14ac:dyDescent="0.2">
      <c r="A1211" s="227">
        <v>1209</v>
      </c>
      <c r="B1211" s="223" t="s">
        <v>4458</v>
      </c>
      <c r="C1211" s="225" t="s">
        <v>4442</v>
      </c>
      <c r="D1211" s="224">
        <v>3000</v>
      </c>
      <c r="E1211" s="223" t="s">
        <v>4415</v>
      </c>
      <c r="F1211" s="232"/>
      <c r="G1211" s="231"/>
    </row>
    <row r="1212" spans="1:7" ht="30" x14ac:dyDescent="0.2">
      <c r="A1212" s="227">
        <v>1210</v>
      </c>
      <c r="B1212" s="223" t="s">
        <v>4459</v>
      </c>
      <c r="C1212" s="225" t="s">
        <v>4442</v>
      </c>
      <c r="D1212" s="224">
        <v>3000</v>
      </c>
      <c r="E1212" s="223" t="s">
        <v>4415</v>
      </c>
      <c r="F1212" s="232"/>
      <c r="G1212" s="231"/>
    </row>
    <row r="1213" spans="1:7" ht="30" x14ac:dyDescent="0.2">
      <c r="A1213" s="227">
        <v>1211</v>
      </c>
      <c r="B1213" s="223" t="s">
        <v>4460</v>
      </c>
      <c r="C1213" s="225" t="s">
        <v>4442</v>
      </c>
      <c r="D1213" s="224">
        <v>3000</v>
      </c>
      <c r="E1213" s="223" t="s">
        <v>4415</v>
      </c>
      <c r="F1213" s="232"/>
      <c r="G1213" s="231"/>
    </row>
    <row r="1214" spans="1:7" ht="30" x14ac:dyDescent="0.2">
      <c r="A1214" s="227">
        <v>1212</v>
      </c>
      <c r="B1214" s="223" t="s">
        <v>4461</v>
      </c>
      <c r="C1214" s="225" t="s">
        <v>4442</v>
      </c>
      <c r="D1214" s="224">
        <v>3000</v>
      </c>
      <c r="E1214" s="223" t="s">
        <v>4415</v>
      </c>
      <c r="F1214" s="232"/>
      <c r="G1214" s="231"/>
    </row>
    <row r="1215" spans="1:7" ht="30" x14ac:dyDescent="0.2">
      <c r="A1215" s="227">
        <v>1213</v>
      </c>
      <c r="B1215" s="223" t="s">
        <v>4462</v>
      </c>
      <c r="C1215" s="225" t="s">
        <v>4442</v>
      </c>
      <c r="D1215" s="224">
        <v>3000</v>
      </c>
      <c r="E1215" s="223" t="s">
        <v>4415</v>
      </c>
      <c r="F1215" s="232"/>
      <c r="G1215" s="231"/>
    </row>
    <row r="1216" spans="1:7" ht="30" x14ac:dyDescent="0.2">
      <c r="A1216" s="227">
        <v>1214</v>
      </c>
      <c r="B1216" s="223" t="s">
        <v>4463</v>
      </c>
      <c r="C1216" s="225" t="s">
        <v>4464</v>
      </c>
      <c r="D1216" s="224">
        <v>3000</v>
      </c>
      <c r="E1216" s="223" t="s">
        <v>4415</v>
      </c>
      <c r="F1216" s="232"/>
      <c r="G1216" s="231"/>
    </row>
    <row r="1217" spans="1:7" ht="30" x14ac:dyDescent="0.2">
      <c r="A1217" s="227">
        <v>1215</v>
      </c>
      <c r="B1217" s="223" t="s">
        <v>4465</v>
      </c>
      <c r="C1217" s="225" t="s">
        <v>3808</v>
      </c>
      <c r="D1217" s="224">
        <v>2500</v>
      </c>
      <c r="E1217" s="223" t="s">
        <v>4415</v>
      </c>
      <c r="F1217" s="232"/>
      <c r="G1217" s="231"/>
    </row>
    <row r="1218" spans="1:7" ht="30" x14ac:dyDescent="0.2">
      <c r="A1218" s="227">
        <v>1216</v>
      </c>
      <c r="B1218" s="223" t="s">
        <v>4466</v>
      </c>
      <c r="C1218" s="225" t="s">
        <v>2926</v>
      </c>
      <c r="D1218" s="224">
        <v>2500</v>
      </c>
      <c r="E1218" s="223" t="s">
        <v>4415</v>
      </c>
      <c r="F1218" s="232"/>
      <c r="G1218" s="231"/>
    </row>
    <row r="1219" spans="1:7" ht="30" x14ac:dyDescent="0.2">
      <c r="A1219" s="227">
        <v>1217</v>
      </c>
      <c r="B1219" s="223" t="s">
        <v>1773</v>
      </c>
      <c r="C1219" s="225" t="s">
        <v>2926</v>
      </c>
      <c r="D1219" s="224">
        <v>3000</v>
      </c>
      <c r="E1219" s="223" t="s">
        <v>4415</v>
      </c>
      <c r="F1219" s="232"/>
      <c r="G1219" s="231"/>
    </row>
    <row r="1220" spans="1:7" ht="30" x14ac:dyDescent="0.2">
      <c r="A1220" s="227">
        <v>1218</v>
      </c>
      <c r="B1220" s="223" t="s">
        <v>4467</v>
      </c>
      <c r="C1220" s="225" t="s">
        <v>2926</v>
      </c>
      <c r="D1220" s="224">
        <v>3000</v>
      </c>
      <c r="E1220" s="223" t="s">
        <v>4415</v>
      </c>
      <c r="F1220" s="232"/>
      <c r="G1220" s="231"/>
    </row>
    <row r="1221" spans="1:7" ht="30" x14ac:dyDescent="0.2">
      <c r="A1221" s="227">
        <v>1219</v>
      </c>
      <c r="B1221" s="223" t="s">
        <v>4468</v>
      </c>
      <c r="C1221" s="225" t="s">
        <v>4469</v>
      </c>
      <c r="D1221" s="224">
        <v>3000</v>
      </c>
      <c r="E1221" s="223" t="s">
        <v>4415</v>
      </c>
      <c r="F1221" s="232"/>
      <c r="G1221" s="231"/>
    </row>
    <row r="1222" spans="1:7" ht="30" x14ac:dyDescent="0.2">
      <c r="A1222" s="227">
        <v>1220</v>
      </c>
      <c r="B1222" s="223" t="s">
        <v>4470</v>
      </c>
      <c r="C1222" s="225" t="s">
        <v>4299</v>
      </c>
      <c r="D1222" s="224">
        <v>3000</v>
      </c>
      <c r="E1222" s="223" t="s">
        <v>4415</v>
      </c>
      <c r="F1222" s="232"/>
      <c r="G1222" s="231"/>
    </row>
    <row r="1223" spans="1:7" ht="30" x14ac:dyDescent="0.2">
      <c r="A1223" s="227">
        <v>1221</v>
      </c>
      <c r="B1223" s="223" t="s">
        <v>3380</v>
      </c>
      <c r="C1223" s="225" t="s">
        <v>3056</v>
      </c>
      <c r="D1223" s="224">
        <v>3000</v>
      </c>
      <c r="E1223" s="223" t="s">
        <v>4415</v>
      </c>
      <c r="F1223" s="232"/>
      <c r="G1223" s="231"/>
    </row>
    <row r="1224" spans="1:7" ht="30" x14ac:dyDescent="0.2">
      <c r="A1224" s="227">
        <v>1222</v>
      </c>
      <c r="B1224" s="223" t="s">
        <v>4471</v>
      </c>
      <c r="C1224" s="225" t="s">
        <v>4472</v>
      </c>
      <c r="D1224" s="224">
        <v>3000</v>
      </c>
      <c r="E1224" s="223" t="s">
        <v>4415</v>
      </c>
      <c r="F1224" s="232"/>
      <c r="G1224" s="231"/>
    </row>
    <row r="1225" spans="1:7" ht="30" x14ac:dyDescent="0.2">
      <c r="A1225" s="227">
        <v>1223</v>
      </c>
      <c r="B1225" s="223" t="s">
        <v>4473</v>
      </c>
      <c r="C1225" s="225" t="s">
        <v>4053</v>
      </c>
      <c r="D1225" s="224">
        <v>3000</v>
      </c>
      <c r="E1225" s="223" t="s">
        <v>4415</v>
      </c>
      <c r="F1225" s="232"/>
      <c r="G1225" s="231"/>
    </row>
    <row r="1226" spans="1:7" ht="30" x14ac:dyDescent="0.2">
      <c r="A1226" s="227">
        <v>1224</v>
      </c>
      <c r="B1226" s="223" t="s">
        <v>4474</v>
      </c>
      <c r="C1226" s="225" t="s">
        <v>4316</v>
      </c>
      <c r="D1226" s="224">
        <v>3000</v>
      </c>
      <c r="E1226" s="223" t="s">
        <v>4415</v>
      </c>
      <c r="F1226" s="232"/>
      <c r="G1226" s="231"/>
    </row>
    <row r="1227" spans="1:7" ht="30" x14ac:dyDescent="0.2">
      <c r="A1227" s="227">
        <v>1225</v>
      </c>
      <c r="B1227" s="223" t="s">
        <v>4475</v>
      </c>
      <c r="C1227" s="225" t="s">
        <v>4476</v>
      </c>
      <c r="D1227" s="224">
        <v>3000</v>
      </c>
      <c r="E1227" s="223" t="s">
        <v>4415</v>
      </c>
      <c r="F1227" s="232"/>
      <c r="G1227" s="231"/>
    </row>
    <row r="1228" spans="1:7" ht="30" x14ac:dyDescent="0.2">
      <c r="A1228" s="227">
        <v>1226</v>
      </c>
      <c r="B1228" s="223" t="s">
        <v>4477</v>
      </c>
      <c r="C1228" s="225" t="s">
        <v>4476</v>
      </c>
      <c r="D1228" s="224">
        <v>2500</v>
      </c>
      <c r="E1228" s="223" t="s">
        <v>4415</v>
      </c>
      <c r="F1228" s="232"/>
      <c r="G1228" s="231"/>
    </row>
    <row r="1229" spans="1:7" ht="30" x14ac:dyDescent="0.2">
      <c r="A1229" s="227">
        <v>1227</v>
      </c>
      <c r="B1229" s="223" t="s">
        <v>4478</v>
      </c>
      <c r="C1229" s="225" t="s">
        <v>4479</v>
      </c>
      <c r="D1229" s="224">
        <v>2500</v>
      </c>
      <c r="E1229" s="223" t="s">
        <v>4415</v>
      </c>
      <c r="F1229" s="232"/>
      <c r="G1229" s="231"/>
    </row>
    <row r="1230" spans="1:7" ht="30" x14ac:dyDescent="0.2">
      <c r="A1230" s="227">
        <v>1228</v>
      </c>
      <c r="B1230" s="223" t="s">
        <v>4480</v>
      </c>
      <c r="C1230" s="225" t="s">
        <v>4481</v>
      </c>
      <c r="D1230" s="224">
        <v>2500</v>
      </c>
      <c r="E1230" s="223" t="s">
        <v>4415</v>
      </c>
      <c r="F1230" s="232"/>
      <c r="G1230" s="231"/>
    </row>
    <row r="1231" spans="1:7" ht="30" x14ac:dyDescent="0.2">
      <c r="A1231" s="227">
        <v>1229</v>
      </c>
      <c r="B1231" s="223" t="s">
        <v>4482</v>
      </c>
      <c r="C1231" s="225" t="s">
        <v>4483</v>
      </c>
      <c r="D1231" s="224">
        <v>3000</v>
      </c>
      <c r="E1231" s="223" t="s">
        <v>4415</v>
      </c>
      <c r="F1231" s="232"/>
      <c r="G1231" s="231"/>
    </row>
    <row r="1232" spans="1:7" ht="30" x14ac:dyDescent="0.2">
      <c r="A1232" s="227">
        <v>1230</v>
      </c>
      <c r="B1232" s="223" t="s">
        <v>4484</v>
      </c>
      <c r="C1232" s="225" t="s">
        <v>4485</v>
      </c>
      <c r="D1232" s="224">
        <v>3000</v>
      </c>
      <c r="E1232" s="223" t="s">
        <v>4415</v>
      </c>
      <c r="F1232" s="232"/>
      <c r="G1232" s="231"/>
    </row>
    <row r="1233" spans="1:7" ht="30" x14ac:dyDescent="0.2">
      <c r="A1233" s="227">
        <v>1231</v>
      </c>
      <c r="B1233" s="223" t="s">
        <v>4486</v>
      </c>
      <c r="C1233" s="225" t="s">
        <v>3983</v>
      </c>
      <c r="D1233" s="224">
        <v>3000</v>
      </c>
      <c r="E1233" s="223" t="s">
        <v>4415</v>
      </c>
      <c r="F1233" s="232"/>
      <c r="G1233" s="231"/>
    </row>
    <row r="1234" spans="1:7" ht="30" x14ac:dyDescent="0.2">
      <c r="A1234" s="227">
        <v>1232</v>
      </c>
      <c r="B1234" s="223" t="s">
        <v>4487</v>
      </c>
      <c r="C1234" s="225" t="s">
        <v>3832</v>
      </c>
      <c r="D1234" s="224">
        <v>3000</v>
      </c>
      <c r="E1234" s="223" t="s">
        <v>4415</v>
      </c>
      <c r="F1234" s="232"/>
      <c r="G1234" s="231"/>
    </row>
    <row r="1235" spans="1:7" ht="30" x14ac:dyDescent="0.2">
      <c r="A1235" s="227">
        <v>1233</v>
      </c>
      <c r="B1235" s="223" t="s">
        <v>4488</v>
      </c>
      <c r="C1235" s="225" t="s">
        <v>4489</v>
      </c>
      <c r="D1235" s="224">
        <v>3000</v>
      </c>
      <c r="E1235" s="223" t="s">
        <v>4415</v>
      </c>
      <c r="F1235" s="232"/>
      <c r="G1235" s="231"/>
    </row>
    <row r="1236" spans="1:7" ht="30" x14ac:dyDescent="0.2">
      <c r="A1236" s="227">
        <v>1234</v>
      </c>
      <c r="B1236" s="223" t="s">
        <v>4490</v>
      </c>
      <c r="C1236" s="225" t="s">
        <v>3192</v>
      </c>
      <c r="D1236" s="224">
        <v>3000</v>
      </c>
      <c r="E1236" s="223" t="s">
        <v>4415</v>
      </c>
      <c r="F1236" s="232"/>
      <c r="G1236" s="231"/>
    </row>
    <row r="1237" spans="1:7" ht="30" x14ac:dyDescent="0.2">
      <c r="A1237" s="227">
        <v>1235</v>
      </c>
      <c r="B1237" s="223" t="s">
        <v>4491</v>
      </c>
      <c r="C1237" s="225" t="s">
        <v>4489</v>
      </c>
      <c r="D1237" s="224">
        <v>3000</v>
      </c>
      <c r="E1237" s="223" t="s">
        <v>4415</v>
      </c>
      <c r="F1237" s="232"/>
      <c r="G1237" s="231"/>
    </row>
    <row r="1238" spans="1:7" ht="30" x14ac:dyDescent="0.2">
      <c r="A1238" s="227">
        <v>1236</v>
      </c>
      <c r="B1238" s="223" t="s">
        <v>4492</v>
      </c>
      <c r="C1238" s="225" t="s">
        <v>4493</v>
      </c>
      <c r="D1238" s="224">
        <v>3000</v>
      </c>
      <c r="E1238" s="223" t="s">
        <v>4415</v>
      </c>
      <c r="F1238" s="232"/>
      <c r="G1238" s="231"/>
    </row>
    <row r="1239" spans="1:7" ht="30" x14ac:dyDescent="0.2">
      <c r="A1239" s="227">
        <v>1237</v>
      </c>
      <c r="B1239" s="223" t="s">
        <v>4494</v>
      </c>
      <c r="C1239" s="225" t="s">
        <v>4495</v>
      </c>
      <c r="D1239" s="224">
        <v>3000</v>
      </c>
      <c r="E1239" s="223" t="s">
        <v>4415</v>
      </c>
      <c r="F1239" s="232"/>
      <c r="G1239" s="231"/>
    </row>
    <row r="1240" spans="1:7" ht="30" x14ac:dyDescent="0.2">
      <c r="A1240" s="227">
        <v>1238</v>
      </c>
      <c r="B1240" s="223" t="s">
        <v>4496</v>
      </c>
      <c r="C1240" s="225" t="s">
        <v>4497</v>
      </c>
      <c r="D1240" s="224">
        <v>3000</v>
      </c>
      <c r="E1240" s="223" t="s">
        <v>4415</v>
      </c>
      <c r="F1240" s="232"/>
      <c r="G1240" s="231"/>
    </row>
    <row r="1241" spans="1:7" ht="30" x14ac:dyDescent="0.2">
      <c r="A1241" s="227">
        <v>1239</v>
      </c>
      <c r="B1241" s="223" t="s">
        <v>4498</v>
      </c>
      <c r="C1241" s="225" t="s">
        <v>4497</v>
      </c>
      <c r="D1241" s="224">
        <v>3000</v>
      </c>
      <c r="E1241" s="223" t="s">
        <v>4415</v>
      </c>
      <c r="F1241" s="232"/>
      <c r="G1241" s="231"/>
    </row>
    <row r="1242" spans="1:7" ht="30" x14ac:dyDescent="0.2">
      <c r="A1242" s="227">
        <v>1240</v>
      </c>
      <c r="B1242" s="223" t="s">
        <v>4499</v>
      </c>
      <c r="C1242" s="225" t="s">
        <v>4500</v>
      </c>
      <c r="D1242" s="224">
        <v>3000</v>
      </c>
      <c r="E1242" s="223" t="s">
        <v>4415</v>
      </c>
      <c r="F1242" s="232"/>
      <c r="G1242" s="231"/>
    </row>
    <row r="1243" spans="1:7" ht="30" x14ac:dyDescent="0.2">
      <c r="A1243" s="227">
        <v>1241</v>
      </c>
      <c r="B1243" s="223" t="s">
        <v>4501</v>
      </c>
      <c r="C1243" s="225" t="s">
        <v>4407</v>
      </c>
      <c r="D1243" s="224">
        <v>3000</v>
      </c>
      <c r="E1243" s="223" t="s">
        <v>4415</v>
      </c>
      <c r="F1243" s="232"/>
      <c r="G1243" s="231"/>
    </row>
    <row r="1244" spans="1:7" ht="30" x14ac:dyDescent="0.2">
      <c r="A1244" s="227">
        <v>1242</v>
      </c>
      <c r="B1244" s="223" t="s">
        <v>4502</v>
      </c>
      <c r="C1244" s="225" t="s">
        <v>4407</v>
      </c>
      <c r="D1244" s="224">
        <v>3000</v>
      </c>
      <c r="E1244" s="223" t="s">
        <v>4415</v>
      </c>
      <c r="F1244" s="232"/>
      <c r="G1244" s="231"/>
    </row>
    <row r="1245" spans="1:7" ht="30" x14ac:dyDescent="0.2">
      <c r="A1245" s="227">
        <v>1243</v>
      </c>
      <c r="B1245" s="223" t="s">
        <v>4503</v>
      </c>
      <c r="C1245" s="225" t="s">
        <v>4504</v>
      </c>
      <c r="D1245" s="224">
        <v>3000</v>
      </c>
      <c r="E1245" s="223" t="s">
        <v>4415</v>
      </c>
      <c r="F1245" s="232"/>
      <c r="G1245" s="231"/>
    </row>
    <row r="1246" spans="1:7" ht="30" x14ac:dyDescent="0.2">
      <c r="A1246" s="227">
        <v>1244</v>
      </c>
      <c r="B1246" s="223" t="s">
        <v>4505</v>
      </c>
      <c r="C1246" s="225" t="s">
        <v>4504</v>
      </c>
      <c r="D1246" s="224">
        <v>3000</v>
      </c>
      <c r="E1246" s="223" t="s">
        <v>4415</v>
      </c>
      <c r="F1246" s="232"/>
      <c r="G1246" s="231"/>
    </row>
    <row r="1247" spans="1:7" ht="30" x14ac:dyDescent="0.2">
      <c r="A1247" s="227">
        <v>1245</v>
      </c>
      <c r="B1247" s="223" t="s">
        <v>4506</v>
      </c>
      <c r="C1247" s="225" t="s">
        <v>4507</v>
      </c>
      <c r="D1247" s="224">
        <v>3000</v>
      </c>
      <c r="E1247" s="223" t="s">
        <v>4415</v>
      </c>
      <c r="F1247" s="232"/>
      <c r="G1247" s="231"/>
    </row>
    <row r="1248" spans="1:7" ht="30" x14ac:dyDescent="0.2">
      <c r="A1248" s="227">
        <v>1246</v>
      </c>
      <c r="B1248" s="223" t="s">
        <v>4508</v>
      </c>
      <c r="C1248" s="225" t="s">
        <v>4509</v>
      </c>
      <c r="D1248" s="224">
        <v>3000</v>
      </c>
      <c r="E1248" s="223" t="s">
        <v>4415</v>
      </c>
      <c r="F1248" s="232"/>
      <c r="G1248" s="231"/>
    </row>
    <row r="1249" spans="1:7" ht="30" x14ac:dyDescent="0.2">
      <c r="A1249" s="227">
        <v>1247</v>
      </c>
      <c r="B1249" s="223" t="s">
        <v>4510</v>
      </c>
      <c r="C1249" s="225" t="s">
        <v>4511</v>
      </c>
      <c r="D1249" s="224">
        <v>3000</v>
      </c>
      <c r="E1249" s="223" t="s">
        <v>4415</v>
      </c>
      <c r="F1249" s="232"/>
      <c r="G1249" s="231"/>
    </row>
    <row r="1250" spans="1:7" ht="30" x14ac:dyDescent="0.2">
      <c r="A1250" s="227">
        <v>1248</v>
      </c>
      <c r="B1250" s="223" t="s">
        <v>4512</v>
      </c>
      <c r="C1250" s="225" t="s">
        <v>4483</v>
      </c>
      <c r="D1250" s="224">
        <v>2500</v>
      </c>
      <c r="E1250" s="223" t="s">
        <v>4415</v>
      </c>
      <c r="F1250" s="232"/>
      <c r="G1250" s="231"/>
    </row>
    <row r="1251" spans="1:7" ht="30" x14ac:dyDescent="0.2">
      <c r="A1251" s="227">
        <v>1249</v>
      </c>
      <c r="B1251" s="223" t="s">
        <v>4513</v>
      </c>
      <c r="C1251" s="225" t="s">
        <v>4483</v>
      </c>
      <c r="D1251" s="224">
        <v>2500</v>
      </c>
      <c r="E1251" s="223" t="s">
        <v>4415</v>
      </c>
      <c r="F1251" s="232"/>
      <c r="G1251" s="231"/>
    </row>
    <row r="1252" spans="1:7" ht="30" x14ac:dyDescent="0.2">
      <c r="A1252" s="227">
        <v>1250</v>
      </c>
      <c r="B1252" s="223" t="s">
        <v>4514</v>
      </c>
      <c r="C1252" s="225" t="s">
        <v>4483</v>
      </c>
      <c r="D1252" s="224">
        <v>2500</v>
      </c>
      <c r="E1252" s="223" t="s">
        <v>4415</v>
      </c>
      <c r="F1252" s="232"/>
      <c r="G1252" s="231"/>
    </row>
    <row r="1253" spans="1:7" ht="30" x14ac:dyDescent="0.2">
      <c r="A1253" s="227">
        <v>1251</v>
      </c>
      <c r="B1253" s="223" t="s">
        <v>4515</v>
      </c>
      <c r="C1253" s="225" t="s">
        <v>4090</v>
      </c>
      <c r="D1253" s="224">
        <v>3000</v>
      </c>
      <c r="E1253" s="223" t="s">
        <v>4415</v>
      </c>
      <c r="F1253" s="232"/>
      <c r="G1253" s="231"/>
    </row>
    <row r="1254" spans="1:7" ht="30" x14ac:dyDescent="0.2">
      <c r="A1254" s="227">
        <v>1252</v>
      </c>
      <c r="B1254" s="223" t="s">
        <v>4516</v>
      </c>
      <c r="C1254" s="225" t="s">
        <v>4517</v>
      </c>
      <c r="D1254" s="224">
        <v>3000</v>
      </c>
      <c r="E1254" s="223" t="s">
        <v>4415</v>
      </c>
      <c r="F1254" s="232"/>
      <c r="G1254" s="231"/>
    </row>
    <row r="1255" spans="1:7" ht="30" x14ac:dyDescent="0.2">
      <c r="A1255" s="227">
        <v>1253</v>
      </c>
      <c r="B1255" s="223" t="s">
        <v>4518</v>
      </c>
      <c r="C1255" s="225" t="s">
        <v>4519</v>
      </c>
      <c r="D1255" s="224">
        <v>3000</v>
      </c>
      <c r="E1255" s="223" t="s">
        <v>4415</v>
      </c>
      <c r="F1255" s="232"/>
      <c r="G1255" s="231"/>
    </row>
    <row r="1256" spans="1:7" ht="30" x14ac:dyDescent="0.2">
      <c r="A1256" s="227">
        <v>1254</v>
      </c>
      <c r="B1256" s="223" t="s">
        <v>4520</v>
      </c>
      <c r="C1256" s="225" t="s">
        <v>4519</v>
      </c>
      <c r="D1256" s="224">
        <v>3000</v>
      </c>
      <c r="E1256" s="223" t="s">
        <v>4415</v>
      </c>
      <c r="F1256" s="232"/>
      <c r="G1256" s="231"/>
    </row>
    <row r="1257" spans="1:7" ht="30" x14ac:dyDescent="0.2">
      <c r="A1257" s="227">
        <v>1255</v>
      </c>
      <c r="B1257" s="223" t="s">
        <v>4521</v>
      </c>
      <c r="C1257" s="225" t="s">
        <v>4522</v>
      </c>
      <c r="D1257" s="224">
        <v>3000</v>
      </c>
      <c r="E1257" s="223" t="s">
        <v>4415</v>
      </c>
      <c r="F1257" s="232"/>
      <c r="G1257" s="231"/>
    </row>
    <row r="1258" spans="1:7" ht="30" x14ac:dyDescent="0.2">
      <c r="A1258" s="227">
        <v>1256</v>
      </c>
      <c r="B1258" s="223" t="s">
        <v>4523</v>
      </c>
      <c r="C1258" s="225" t="s">
        <v>4522</v>
      </c>
      <c r="D1258" s="224">
        <v>3000</v>
      </c>
      <c r="E1258" s="223" t="s">
        <v>4415</v>
      </c>
      <c r="F1258" s="232"/>
      <c r="G1258" s="231"/>
    </row>
    <row r="1259" spans="1:7" ht="30" x14ac:dyDescent="0.2">
      <c r="A1259" s="227">
        <v>1257</v>
      </c>
      <c r="B1259" s="223" t="s">
        <v>4524</v>
      </c>
      <c r="C1259" s="225" t="s">
        <v>4522</v>
      </c>
      <c r="D1259" s="224">
        <v>3000</v>
      </c>
      <c r="E1259" s="223" t="s">
        <v>4415</v>
      </c>
      <c r="F1259" s="232"/>
      <c r="G1259" s="231"/>
    </row>
    <row r="1260" spans="1:7" ht="30" x14ac:dyDescent="0.2">
      <c r="A1260" s="227">
        <v>1258</v>
      </c>
      <c r="B1260" s="223" t="s">
        <v>4525</v>
      </c>
      <c r="C1260" s="225" t="s">
        <v>4526</v>
      </c>
      <c r="D1260" s="224">
        <v>3000</v>
      </c>
      <c r="E1260" s="223" t="s">
        <v>4415</v>
      </c>
      <c r="F1260" s="232"/>
      <c r="G1260" s="231"/>
    </row>
    <row r="1261" spans="1:7" ht="30" x14ac:dyDescent="0.2">
      <c r="A1261" s="227">
        <v>1259</v>
      </c>
      <c r="B1261" s="223" t="s">
        <v>4527</v>
      </c>
      <c r="C1261" s="225" t="s">
        <v>4528</v>
      </c>
      <c r="D1261" s="224">
        <v>3000</v>
      </c>
      <c r="E1261" s="223" t="s">
        <v>4415</v>
      </c>
      <c r="F1261" s="232"/>
      <c r="G1261" s="231"/>
    </row>
    <row r="1262" spans="1:7" ht="30" x14ac:dyDescent="0.2">
      <c r="A1262" s="227">
        <v>1260</v>
      </c>
      <c r="B1262" s="223" t="s">
        <v>4529</v>
      </c>
      <c r="C1262" s="225" t="s">
        <v>4530</v>
      </c>
      <c r="D1262" s="224">
        <v>3000</v>
      </c>
      <c r="E1262" s="223" t="s">
        <v>4415</v>
      </c>
      <c r="F1262" s="232"/>
      <c r="G1262" s="231"/>
    </row>
    <row r="1263" spans="1:7" ht="30" x14ac:dyDescent="0.2">
      <c r="A1263" s="227">
        <v>1261</v>
      </c>
      <c r="B1263" s="223" t="s">
        <v>4531</v>
      </c>
      <c r="C1263" s="225" t="s">
        <v>4530</v>
      </c>
      <c r="D1263" s="224">
        <v>3000</v>
      </c>
      <c r="E1263" s="223" t="s">
        <v>4415</v>
      </c>
      <c r="F1263" s="232"/>
      <c r="G1263" s="231"/>
    </row>
    <row r="1264" spans="1:7" ht="30" x14ac:dyDescent="0.2">
      <c r="A1264" s="227">
        <v>1262</v>
      </c>
      <c r="B1264" s="223" t="s">
        <v>4532</v>
      </c>
      <c r="C1264" s="225" t="s">
        <v>4530</v>
      </c>
      <c r="D1264" s="224">
        <v>3000</v>
      </c>
      <c r="E1264" s="223" t="s">
        <v>4415</v>
      </c>
      <c r="F1264" s="232"/>
      <c r="G1264" s="231"/>
    </row>
    <row r="1265" spans="1:7" ht="30" x14ac:dyDescent="0.2">
      <c r="A1265" s="227">
        <v>1263</v>
      </c>
      <c r="B1265" s="223" t="s">
        <v>4533</v>
      </c>
      <c r="C1265" s="225" t="s">
        <v>4530</v>
      </c>
      <c r="D1265" s="224">
        <v>3000</v>
      </c>
      <c r="E1265" s="223" t="s">
        <v>4415</v>
      </c>
      <c r="F1265" s="232"/>
      <c r="G1265" s="231"/>
    </row>
    <row r="1266" spans="1:7" ht="30" x14ac:dyDescent="0.2">
      <c r="A1266" s="227">
        <v>1264</v>
      </c>
      <c r="B1266" s="223" t="s">
        <v>4534</v>
      </c>
      <c r="C1266" s="225" t="s">
        <v>4530</v>
      </c>
      <c r="D1266" s="224">
        <v>3000</v>
      </c>
      <c r="E1266" s="223" t="s">
        <v>4415</v>
      </c>
      <c r="F1266" s="232"/>
      <c r="G1266" s="231"/>
    </row>
    <row r="1267" spans="1:7" ht="30" x14ac:dyDescent="0.2">
      <c r="A1267" s="227">
        <v>1265</v>
      </c>
      <c r="B1267" s="223" t="s">
        <v>4535</v>
      </c>
      <c r="C1267" s="225" t="s">
        <v>4530</v>
      </c>
      <c r="D1267" s="224">
        <v>2500</v>
      </c>
      <c r="E1267" s="223" t="s">
        <v>4415</v>
      </c>
      <c r="F1267" s="232"/>
      <c r="G1267" s="231"/>
    </row>
    <row r="1268" spans="1:7" ht="30" x14ac:dyDescent="0.2">
      <c r="A1268" s="227">
        <v>1266</v>
      </c>
      <c r="B1268" s="223" t="s">
        <v>4536</v>
      </c>
      <c r="C1268" s="225" t="s">
        <v>4530</v>
      </c>
      <c r="D1268" s="224">
        <v>2500</v>
      </c>
      <c r="E1268" s="223" t="s">
        <v>4415</v>
      </c>
      <c r="F1268" s="232"/>
      <c r="G1268" s="231"/>
    </row>
    <row r="1269" spans="1:7" ht="30" x14ac:dyDescent="0.2">
      <c r="A1269" s="227">
        <v>1267</v>
      </c>
      <c r="B1269" s="223" t="s">
        <v>4537</v>
      </c>
      <c r="C1269" s="225" t="s">
        <v>4530</v>
      </c>
      <c r="D1269" s="224">
        <v>2500</v>
      </c>
      <c r="E1269" s="223" t="s">
        <v>4415</v>
      </c>
      <c r="F1269" s="232"/>
      <c r="G1269" s="231"/>
    </row>
    <row r="1270" spans="1:7" ht="30" x14ac:dyDescent="0.2">
      <c r="A1270" s="227">
        <v>1268</v>
      </c>
      <c r="B1270" s="223" t="s">
        <v>4538</v>
      </c>
      <c r="C1270" s="225" t="s">
        <v>4539</v>
      </c>
      <c r="D1270" s="224">
        <v>2500</v>
      </c>
      <c r="E1270" s="223" t="s">
        <v>4415</v>
      </c>
      <c r="F1270" s="232"/>
      <c r="G1270" s="231"/>
    </row>
    <row r="1271" spans="1:7" ht="30" x14ac:dyDescent="0.2">
      <c r="A1271" s="227">
        <v>1269</v>
      </c>
      <c r="B1271" s="223" t="s">
        <v>4540</v>
      </c>
      <c r="C1271" s="225" t="s">
        <v>4541</v>
      </c>
      <c r="D1271" s="224">
        <v>2500</v>
      </c>
      <c r="E1271" s="223" t="s">
        <v>4415</v>
      </c>
      <c r="F1271" s="232"/>
      <c r="G1271" s="231"/>
    </row>
    <row r="1272" spans="1:7" ht="30" x14ac:dyDescent="0.2">
      <c r="A1272" s="227">
        <v>1270</v>
      </c>
      <c r="B1272" s="223" t="s">
        <v>3648</v>
      </c>
      <c r="C1272" s="225" t="s">
        <v>4541</v>
      </c>
      <c r="D1272" s="224">
        <v>2500</v>
      </c>
      <c r="E1272" s="223" t="s">
        <v>4415</v>
      </c>
      <c r="F1272" s="232"/>
      <c r="G1272" s="231"/>
    </row>
    <row r="1273" spans="1:7" ht="30" x14ac:dyDescent="0.2">
      <c r="A1273" s="227">
        <v>1271</v>
      </c>
      <c r="B1273" s="223" t="s">
        <v>4542</v>
      </c>
      <c r="C1273" s="225" t="s">
        <v>4541</v>
      </c>
      <c r="D1273" s="224">
        <v>2500</v>
      </c>
      <c r="E1273" s="223" t="s">
        <v>4415</v>
      </c>
      <c r="F1273" s="232"/>
      <c r="G1273" s="231"/>
    </row>
    <row r="1274" spans="1:7" ht="30" x14ac:dyDescent="0.2">
      <c r="A1274" s="227">
        <v>1272</v>
      </c>
      <c r="B1274" s="223" t="s">
        <v>4543</v>
      </c>
      <c r="C1274" s="225" t="s">
        <v>4541</v>
      </c>
      <c r="D1274" s="224">
        <v>2500</v>
      </c>
      <c r="E1274" s="223" t="s">
        <v>4415</v>
      </c>
      <c r="F1274" s="232"/>
      <c r="G1274" s="231"/>
    </row>
    <row r="1275" spans="1:7" ht="30" x14ac:dyDescent="0.2">
      <c r="A1275" s="227">
        <v>1273</v>
      </c>
      <c r="B1275" s="223" t="s">
        <v>4544</v>
      </c>
      <c r="C1275" s="225" t="s">
        <v>4541</v>
      </c>
      <c r="D1275" s="224">
        <v>3000</v>
      </c>
      <c r="E1275" s="223" t="s">
        <v>4415</v>
      </c>
      <c r="F1275" s="232"/>
      <c r="G1275" s="231"/>
    </row>
    <row r="1276" spans="1:7" ht="30" x14ac:dyDescent="0.2">
      <c r="A1276" s="227">
        <v>1274</v>
      </c>
      <c r="B1276" s="223" t="s">
        <v>4545</v>
      </c>
      <c r="C1276" s="225" t="s">
        <v>4546</v>
      </c>
      <c r="D1276" s="224">
        <v>3000</v>
      </c>
      <c r="E1276" s="223" t="s">
        <v>4415</v>
      </c>
      <c r="F1276" s="232"/>
      <c r="G1276" s="231"/>
    </row>
    <row r="1277" spans="1:7" ht="30" x14ac:dyDescent="0.2">
      <c r="A1277" s="227">
        <v>1275</v>
      </c>
      <c r="B1277" s="223" t="s">
        <v>4547</v>
      </c>
      <c r="C1277" s="225" t="s">
        <v>4548</v>
      </c>
      <c r="D1277" s="224">
        <v>3000</v>
      </c>
      <c r="E1277" s="223" t="s">
        <v>4415</v>
      </c>
      <c r="F1277" s="232"/>
      <c r="G1277" s="231"/>
    </row>
    <row r="1278" spans="1:7" ht="30" x14ac:dyDescent="0.2">
      <c r="A1278" s="227">
        <v>1276</v>
      </c>
      <c r="B1278" s="223" t="s">
        <v>4549</v>
      </c>
      <c r="C1278" s="225" t="s">
        <v>4550</v>
      </c>
      <c r="D1278" s="224">
        <v>3000</v>
      </c>
      <c r="E1278" s="223" t="s">
        <v>4415</v>
      </c>
      <c r="F1278" s="232"/>
      <c r="G1278" s="231"/>
    </row>
    <row r="1279" spans="1:7" ht="30" x14ac:dyDescent="0.2">
      <c r="A1279" s="227">
        <v>1277</v>
      </c>
      <c r="B1279" s="223" t="s">
        <v>4551</v>
      </c>
      <c r="C1279" s="225" t="s">
        <v>4552</v>
      </c>
      <c r="D1279" s="224">
        <v>3000</v>
      </c>
      <c r="E1279" s="223" t="s">
        <v>4415</v>
      </c>
      <c r="F1279" s="232"/>
      <c r="G1279" s="231"/>
    </row>
    <row r="1280" spans="1:7" ht="30" x14ac:dyDescent="0.2">
      <c r="A1280" s="227">
        <v>1278</v>
      </c>
      <c r="B1280" s="223" t="s">
        <v>4553</v>
      </c>
      <c r="C1280" s="225" t="s">
        <v>4552</v>
      </c>
      <c r="D1280" s="224">
        <v>3000</v>
      </c>
      <c r="E1280" s="223" t="s">
        <v>4415</v>
      </c>
      <c r="F1280" s="232"/>
      <c r="G1280" s="231"/>
    </row>
    <row r="1281" spans="1:7" ht="30" x14ac:dyDescent="0.2">
      <c r="A1281" s="227">
        <v>1279</v>
      </c>
      <c r="B1281" s="223" t="s">
        <v>4554</v>
      </c>
      <c r="C1281" s="225" t="s">
        <v>4555</v>
      </c>
      <c r="D1281" s="224">
        <v>3000</v>
      </c>
      <c r="E1281" s="223" t="s">
        <v>4415</v>
      </c>
      <c r="F1281" s="232"/>
      <c r="G1281" s="231"/>
    </row>
    <row r="1282" spans="1:7" ht="30" x14ac:dyDescent="0.2">
      <c r="A1282" s="227">
        <v>1280</v>
      </c>
      <c r="B1282" s="223" t="s">
        <v>4556</v>
      </c>
      <c r="C1282" s="225" t="s">
        <v>4557</v>
      </c>
      <c r="D1282" s="224">
        <v>3000</v>
      </c>
      <c r="E1282" s="223" t="s">
        <v>4415</v>
      </c>
      <c r="F1282" s="232"/>
      <c r="G1282" s="231"/>
    </row>
    <row r="1283" spans="1:7" ht="30" x14ac:dyDescent="0.2">
      <c r="A1283" s="227">
        <v>1281</v>
      </c>
      <c r="B1283" s="223" t="s">
        <v>4558</v>
      </c>
      <c r="C1283" s="225" t="s">
        <v>4559</v>
      </c>
      <c r="D1283" s="224">
        <v>3000</v>
      </c>
      <c r="E1283" s="223" t="s">
        <v>4415</v>
      </c>
      <c r="F1283" s="232"/>
      <c r="G1283" s="231"/>
    </row>
    <row r="1284" spans="1:7" ht="30" x14ac:dyDescent="0.2">
      <c r="A1284" s="227">
        <v>1282</v>
      </c>
      <c r="B1284" s="223" t="s">
        <v>4560</v>
      </c>
      <c r="C1284" s="225" t="s">
        <v>4561</v>
      </c>
      <c r="D1284" s="224">
        <v>3000</v>
      </c>
      <c r="E1284" s="223" t="s">
        <v>4415</v>
      </c>
      <c r="F1284" s="232"/>
      <c r="G1284" s="231"/>
    </row>
    <row r="1285" spans="1:7" ht="30" x14ac:dyDescent="0.2">
      <c r="A1285" s="227">
        <v>1283</v>
      </c>
      <c r="B1285" s="223" t="s">
        <v>4562</v>
      </c>
      <c r="C1285" s="225" t="s">
        <v>4563</v>
      </c>
      <c r="D1285" s="224">
        <v>3000</v>
      </c>
      <c r="E1285" s="223" t="s">
        <v>4415</v>
      </c>
      <c r="F1285" s="232"/>
      <c r="G1285" s="231"/>
    </row>
    <row r="1286" spans="1:7" ht="30" x14ac:dyDescent="0.2">
      <c r="A1286" s="227">
        <v>1284</v>
      </c>
      <c r="B1286" s="223" t="s">
        <v>4564</v>
      </c>
      <c r="C1286" s="225" t="s">
        <v>4565</v>
      </c>
      <c r="D1286" s="224">
        <v>3000</v>
      </c>
      <c r="E1286" s="223" t="s">
        <v>4415</v>
      </c>
      <c r="F1286" s="232"/>
      <c r="G1286" s="231"/>
    </row>
    <row r="1287" spans="1:7" ht="30" x14ac:dyDescent="0.2">
      <c r="A1287" s="227">
        <v>1285</v>
      </c>
      <c r="B1287" s="223" t="s">
        <v>4566</v>
      </c>
      <c r="C1287" s="225" t="s">
        <v>4565</v>
      </c>
      <c r="D1287" s="224">
        <v>3000</v>
      </c>
      <c r="E1287" s="223" t="s">
        <v>4415</v>
      </c>
      <c r="F1287" s="232"/>
      <c r="G1287" s="231"/>
    </row>
    <row r="1288" spans="1:7" ht="30" x14ac:dyDescent="0.2">
      <c r="A1288" s="227">
        <v>1286</v>
      </c>
      <c r="B1288" s="223" t="s">
        <v>4567</v>
      </c>
      <c r="C1288" s="225" t="s">
        <v>4568</v>
      </c>
      <c r="D1288" s="224">
        <v>3000</v>
      </c>
      <c r="E1288" s="223" t="s">
        <v>4415</v>
      </c>
      <c r="F1288" s="232"/>
      <c r="G1288" s="231"/>
    </row>
    <row r="1289" spans="1:7" ht="30" x14ac:dyDescent="0.2">
      <c r="A1289" s="227">
        <v>1287</v>
      </c>
      <c r="B1289" s="223" t="s">
        <v>4569</v>
      </c>
      <c r="C1289" s="225" t="s">
        <v>4570</v>
      </c>
      <c r="D1289" s="224">
        <v>3000</v>
      </c>
      <c r="E1289" s="223" t="s">
        <v>4415</v>
      </c>
      <c r="F1289" s="232"/>
      <c r="G1289" s="231"/>
    </row>
    <row r="1290" spans="1:7" ht="30" x14ac:dyDescent="0.2">
      <c r="A1290" s="227">
        <v>1288</v>
      </c>
      <c r="B1290" s="223" t="s">
        <v>4571</v>
      </c>
      <c r="C1290" s="225" t="s">
        <v>4572</v>
      </c>
      <c r="D1290" s="224">
        <v>3000</v>
      </c>
      <c r="E1290" s="223" t="s">
        <v>4415</v>
      </c>
      <c r="F1290" s="232"/>
      <c r="G1290" s="231"/>
    </row>
    <row r="1291" spans="1:7" ht="30" x14ac:dyDescent="0.2">
      <c r="A1291" s="227">
        <v>1289</v>
      </c>
      <c r="B1291" s="223" t="s">
        <v>4573</v>
      </c>
      <c r="C1291" s="225" t="s">
        <v>4572</v>
      </c>
      <c r="D1291" s="224">
        <v>2500</v>
      </c>
      <c r="E1291" s="223" t="s">
        <v>4415</v>
      </c>
      <c r="F1291" s="232"/>
      <c r="G1291" s="231"/>
    </row>
    <row r="1292" spans="1:7" ht="30" x14ac:dyDescent="0.2">
      <c r="A1292" s="227">
        <v>1290</v>
      </c>
      <c r="B1292" s="223" t="s">
        <v>4574</v>
      </c>
      <c r="C1292" s="225" t="s">
        <v>4572</v>
      </c>
      <c r="D1292" s="224">
        <v>2500</v>
      </c>
      <c r="E1292" s="223" t="s">
        <v>4415</v>
      </c>
      <c r="F1292" s="232"/>
      <c r="G1292" s="231"/>
    </row>
    <row r="1293" spans="1:7" ht="30" x14ac:dyDescent="0.2">
      <c r="A1293" s="227">
        <v>1291</v>
      </c>
      <c r="B1293" s="223" t="s">
        <v>4575</v>
      </c>
      <c r="C1293" s="225" t="s">
        <v>4572</v>
      </c>
      <c r="D1293" s="224">
        <v>2500</v>
      </c>
      <c r="E1293" s="223" t="s">
        <v>4415</v>
      </c>
      <c r="F1293" s="232"/>
      <c r="G1293" s="231"/>
    </row>
    <row r="1294" spans="1:7" ht="30" x14ac:dyDescent="0.2">
      <c r="A1294" s="227">
        <v>1292</v>
      </c>
      <c r="B1294" s="223" t="s">
        <v>4576</v>
      </c>
      <c r="C1294" s="225" t="s">
        <v>4080</v>
      </c>
      <c r="D1294" s="224">
        <v>20000</v>
      </c>
      <c r="E1294" s="223" t="s">
        <v>4577</v>
      </c>
      <c r="F1294" s="232"/>
      <c r="G1294" s="231"/>
    </row>
    <row r="1295" spans="1:7" ht="30" x14ac:dyDescent="0.2">
      <c r="A1295" s="227">
        <v>1293</v>
      </c>
      <c r="B1295" s="223" t="s">
        <v>4578</v>
      </c>
      <c r="C1295" s="225" t="s">
        <v>4579</v>
      </c>
      <c r="D1295" s="224">
        <v>3000</v>
      </c>
      <c r="E1295" s="223" t="s">
        <v>4577</v>
      </c>
      <c r="F1295" s="232"/>
      <c r="G1295" s="231"/>
    </row>
    <row r="1296" spans="1:7" ht="30" x14ac:dyDescent="0.2">
      <c r="A1296" s="227">
        <v>1294</v>
      </c>
      <c r="B1296" s="223" t="s">
        <v>3463</v>
      </c>
      <c r="C1296" s="225" t="s">
        <v>4579</v>
      </c>
      <c r="D1296" s="224">
        <v>3000</v>
      </c>
      <c r="E1296" s="223" t="s">
        <v>4577</v>
      </c>
      <c r="F1296" s="232"/>
      <c r="G1296" s="231"/>
    </row>
    <row r="1297" spans="1:7" ht="30" x14ac:dyDescent="0.2">
      <c r="A1297" s="227">
        <v>1295</v>
      </c>
      <c r="B1297" s="223" t="s">
        <v>4580</v>
      </c>
      <c r="C1297" s="225" t="s">
        <v>4579</v>
      </c>
      <c r="D1297" s="224">
        <v>3000</v>
      </c>
      <c r="E1297" s="223" t="s">
        <v>4577</v>
      </c>
      <c r="F1297" s="232"/>
      <c r="G1297" s="231"/>
    </row>
    <row r="1298" spans="1:7" ht="30" x14ac:dyDescent="0.2">
      <c r="A1298" s="227">
        <v>1296</v>
      </c>
      <c r="B1298" s="223" t="s">
        <v>4581</v>
      </c>
      <c r="C1298" s="225" t="s">
        <v>4582</v>
      </c>
      <c r="D1298" s="224">
        <v>3000</v>
      </c>
      <c r="E1298" s="223" t="s">
        <v>4577</v>
      </c>
      <c r="F1298" s="232"/>
      <c r="G1298" s="231"/>
    </row>
    <row r="1299" spans="1:7" ht="18" x14ac:dyDescent="0.2">
      <c r="A1299" s="227">
        <v>1297</v>
      </c>
      <c r="B1299" s="223" t="s">
        <v>4583</v>
      </c>
      <c r="C1299" s="225" t="s">
        <v>5241</v>
      </c>
      <c r="D1299" s="224">
        <v>3000</v>
      </c>
      <c r="E1299" s="223" t="s">
        <v>4577</v>
      </c>
      <c r="F1299" s="232"/>
      <c r="G1299" s="231"/>
    </row>
    <row r="1300" spans="1:7" ht="18" x14ac:dyDescent="0.2">
      <c r="A1300" s="227">
        <v>1298</v>
      </c>
      <c r="B1300" s="223" t="s">
        <v>4584</v>
      </c>
      <c r="C1300" s="225" t="s">
        <v>5248</v>
      </c>
      <c r="D1300" s="224">
        <v>3000</v>
      </c>
      <c r="E1300" s="223" t="s">
        <v>4577</v>
      </c>
      <c r="F1300" s="232"/>
      <c r="G1300" s="231"/>
    </row>
    <row r="1301" spans="1:7" ht="18" x14ac:dyDescent="0.2">
      <c r="A1301" s="227">
        <v>1299</v>
      </c>
      <c r="B1301" s="223" t="s">
        <v>4585</v>
      </c>
      <c r="C1301" s="225" t="s">
        <v>5244</v>
      </c>
      <c r="D1301" s="224">
        <v>3000</v>
      </c>
      <c r="E1301" s="223" t="s">
        <v>4577</v>
      </c>
      <c r="F1301" s="232"/>
      <c r="G1301" s="231"/>
    </row>
    <row r="1302" spans="1:7" ht="18" x14ac:dyDescent="0.2">
      <c r="A1302" s="227">
        <v>1300</v>
      </c>
      <c r="B1302" s="223" t="s">
        <v>4586</v>
      </c>
      <c r="C1302" s="225" t="s">
        <v>5244</v>
      </c>
      <c r="D1302" s="224">
        <v>3000</v>
      </c>
      <c r="E1302" s="223" t="s">
        <v>4577</v>
      </c>
      <c r="F1302" s="232"/>
      <c r="G1302" s="231"/>
    </row>
    <row r="1303" spans="1:7" ht="18" x14ac:dyDescent="0.2">
      <c r="A1303" s="227">
        <v>1301</v>
      </c>
      <c r="B1303" s="223" t="s">
        <v>4587</v>
      </c>
      <c r="C1303" s="225" t="s">
        <v>5244</v>
      </c>
      <c r="D1303" s="224">
        <v>3000</v>
      </c>
      <c r="E1303" s="223" t="s">
        <v>4577</v>
      </c>
      <c r="F1303" s="232"/>
      <c r="G1303" s="231"/>
    </row>
    <row r="1304" spans="1:7" ht="18" x14ac:dyDescent="0.2">
      <c r="A1304" s="227">
        <v>1302</v>
      </c>
      <c r="B1304" s="223" t="s">
        <v>4588</v>
      </c>
      <c r="C1304" s="225" t="s">
        <v>5244</v>
      </c>
      <c r="D1304" s="224">
        <v>3000</v>
      </c>
      <c r="E1304" s="223" t="s">
        <v>4577</v>
      </c>
      <c r="F1304" s="232"/>
      <c r="G1304" s="231"/>
    </row>
    <row r="1305" spans="1:7" ht="18" x14ac:dyDescent="0.2">
      <c r="A1305" s="227">
        <v>1303</v>
      </c>
      <c r="B1305" s="223" t="s">
        <v>4589</v>
      </c>
      <c r="C1305" s="225" t="s">
        <v>5248</v>
      </c>
      <c r="D1305" s="224">
        <v>3000</v>
      </c>
      <c r="E1305" s="223" t="s">
        <v>4577</v>
      </c>
      <c r="F1305" s="232"/>
      <c r="G1305" s="231"/>
    </row>
    <row r="1306" spans="1:7" ht="18" x14ac:dyDescent="0.2">
      <c r="A1306" s="227">
        <v>1304</v>
      </c>
      <c r="B1306" s="223" t="s">
        <v>4590</v>
      </c>
      <c r="C1306" s="225" t="s">
        <v>5248</v>
      </c>
      <c r="D1306" s="224">
        <v>3000</v>
      </c>
      <c r="E1306" s="223" t="s">
        <v>4577</v>
      </c>
      <c r="F1306" s="232"/>
      <c r="G1306" s="231"/>
    </row>
    <row r="1307" spans="1:7" ht="18" x14ac:dyDescent="0.2">
      <c r="A1307" s="227">
        <v>1305</v>
      </c>
      <c r="B1307" s="223" t="s">
        <v>4591</v>
      </c>
      <c r="C1307" s="225" t="s">
        <v>5246</v>
      </c>
      <c r="D1307" s="224">
        <v>3000</v>
      </c>
      <c r="E1307" s="223" t="s">
        <v>4577</v>
      </c>
      <c r="F1307" s="232"/>
      <c r="G1307" s="231"/>
    </row>
    <row r="1308" spans="1:7" ht="18" x14ac:dyDescent="0.2">
      <c r="A1308" s="227">
        <v>1306</v>
      </c>
      <c r="B1308" s="223" t="s">
        <v>4592</v>
      </c>
      <c r="C1308" s="225" t="s">
        <v>5245</v>
      </c>
      <c r="D1308" s="224">
        <v>10000</v>
      </c>
      <c r="E1308" s="223" t="s">
        <v>4593</v>
      </c>
      <c r="F1308" s="232"/>
      <c r="G1308" s="231"/>
    </row>
    <row r="1309" spans="1:7" ht="18" x14ac:dyDescent="0.2">
      <c r="A1309" s="227">
        <v>1307</v>
      </c>
      <c r="B1309" s="223" t="s">
        <v>4594</v>
      </c>
      <c r="C1309" s="225" t="s">
        <v>5243</v>
      </c>
      <c r="D1309" s="224">
        <v>20000</v>
      </c>
      <c r="E1309" s="223" t="s">
        <v>4593</v>
      </c>
      <c r="F1309" s="232"/>
      <c r="G1309" s="231"/>
    </row>
    <row r="1310" spans="1:7" ht="18" x14ac:dyDescent="0.2">
      <c r="A1310" s="227">
        <v>1308</v>
      </c>
      <c r="B1310" s="223" t="s">
        <v>4595</v>
      </c>
      <c r="C1310" s="225" t="s">
        <v>5243</v>
      </c>
      <c r="D1310" s="224">
        <v>20000</v>
      </c>
      <c r="E1310" s="223" t="s">
        <v>4593</v>
      </c>
      <c r="F1310" s="232"/>
      <c r="G1310" s="231"/>
    </row>
    <row r="1311" spans="1:7" ht="18" x14ac:dyDescent="0.2">
      <c r="A1311" s="227">
        <v>1309</v>
      </c>
      <c r="B1311" s="223" t="s">
        <v>4596</v>
      </c>
      <c r="C1311" s="225" t="s">
        <v>5244</v>
      </c>
      <c r="D1311" s="224">
        <v>5000</v>
      </c>
      <c r="E1311" s="223" t="s">
        <v>4593</v>
      </c>
      <c r="F1311" s="232"/>
      <c r="G1311" s="231"/>
    </row>
    <row r="1312" spans="1:7" ht="45" x14ac:dyDescent="0.2">
      <c r="A1312" s="227">
        <v>1310</v>
      </c>
      <c r="B1312" s="223" t="s">
        <v>4597</v>
      </c>
      <c r="C1312" s="225" t="s">
        <v>4598</v>
      </c>
      <c r="D1312" s="224">
        <v>5000</v>
      </c>
      <c r="E1312" s="223" t="s">
        <v>4593</v>
      </c>
      <c r="F1312" s="232"/>
      <c r="G1312" s="231"/>
    </row>
    <row r="1313" spans="1:7" ht="60" x14ac:dyDescent="0.2">
      <c r="A1313" s="227">
        <v>1311</v>
      </c>
      <c r="B1313" s="223" t="s">
        <v>4599</v>
      </c>
      <c r="C1313" s="225" t="s">
        <v>4600</v>
      </c>
      <c r="D1313" s="224">
        <v>5000</v>
      </c>
      <c r="E1313" s="223" t="s">
        <v>4593</v>
      </c>
      <c r="F1313" s="232"/>
      <c r="G1313" s="231"/>
    </row>
    <row r="1314" spans="1:7" ht="30" x14ac:dyDescent="0.2">
      <c r="A1314" s="227">
        <v>1312</v>
      </c>
      <c r="B1314" s="223" t="s">
        <v>4601</v>
      </c>
      <c r="C1314" s="225" t="s">
        <v>4602</v>
      </c>
      <c r="D1314" s="224">
        <v>5000</v>
      </c>
      <c r="E1314" s="223" t="s">
        <v>4593</v>
      </c>
      <c r="F1314" s="232"/>
      <c r="G1314" s="231"/>
    </row>
    <row r="1315" spans="1:7" ht="30" x14ac:dyDescent="0.2">
      <c r="A1315" s="227">
        <v>1313</v>
      </c>
      <c r="B1315" s="223" t="s">
        <v>4603</v>
      </c>
      <c r="C1315" s="225" t="s">
        <v>4604</v>
      </c>
      <c r="D1315" s="224">
        <v>5000</v>
      </c>
      <c r="E1315" s="223" t="s">
        <v>4593</v>
      </c>
      <c r="F1315" s="232"/>
      <c r="G1315" s="231"/>
    </row>
    <row r="1316" spans="1:7" ht="30" x14ac:dyDescent="0.2">
      <c r="A1316" s="227">
        <v>1314</v>
      </c>
      <c r="B1316" s="223" t="s">
        <v>4605</v>
      </c>
      <c r="C1316" s="225" t="s">
        <v>4604</v>
      </c>
      <c r="D1316" s="224">
        <v>5000</v>
      </c>
      <c r="E1316" s="223" t="s">
        <v>4593</v>
      </c>
      <c r="F1316" s="232"/>
      <c r="G1316" s="231"/>
    </row>
    <row r="1317" spans="1:7" ht="30" x14ac:dyDescent="0.2">
      <c r="A1317" s="227">
        <v>1315</v>
      </c>
      <c r="B1317" s="223" t="s">
        <v>4606</v>
      </c>
      <c r="C1317" s="225" t="s">
        <v>4604</v>
      </c>
      <c r="D1317" s="224">
        <v>5000</v>
      </c>
      <c r="E1317" s="223" t="s">
        <v>4593</v>
      </c>
      <c r="F1317" s="232"/>
      <c r="G1317" s="231"/>
    </row>
    <row r="1318" spans="1:7" ht="30" x14ac:dyDescent="0.2">
      <c r="A1318" s="227">
        <v>1316</v>
      </c>
      <c r="B1318" s="223" t="s">
        <v>4607</v>
      </c>
      <c r="C1318" s="225" t="s">
        <v>4604</v>
      </c>
      <c r="D1318" s="224">
        <v>5000</v>
      </c>
      <c r="E1318" s="223" t="s">
        <v>4593</v>
      </c>
      <c r="F1318" s="232"/>
      <c r="G1318" s="231"/>
    </row>
    <row r="1319" spans="1:7" ht="30" x14ac:dyDescent="0.2">
      <c r="A1319" s="227">
        <v>1317</v>
      </c>
      <c r="B1319" s="223" t="s">
        <v>4608</v>
      </c>
      <c r="C1319" s="225" t="s">
        <v>4609</v>
      </c>
      <c r="D1319" s="224">
        <v>5000</v>
      </c>
      <c r="E1319" s="223" t="s">
        <v>4593</v>
      </c>
      <c r="F1319" s="232"/>
      <c r="G1319" s="231"/>
    </row>
    <row r="1320" spans="1:7" ht="30" x14ac:dyDescent="0.2">
      <c r="A1320" s="227">
        <v>1318</v>
      </c>
      <c r="B1320" s="223" t="s">
        <v>4406</v>
      </c>
      <c r="C1320" s="225" t="s">
        <v>4609</v>
      </c>
      <c r="D1320" s="224">
        <v>5000</v>
      </c>
      <c r="E1320" s="223" t="s">
        <v>4593</v>
      </c>
      <c r="F1320" s="232"/>
      <c r="G1320" s="231"/>
    </row>
    <row r="1321" spans="1:7" ht="30" x14ac:dyDescent="0.2">
      <c r="A1321" s="227">
        <v>1319</v>
      </c>
      <c r="B1321" s="223" t="s">
        <v>4610</v>
      </c>
      <c r="C1321" s="225" t="s">
        <v>4609</v>
      </c>
      <c r="D1321" s="224">
        <v>5000</v>
      </c>
      <c r="E1321" s="223" t="s">
        <v>4593</v>
      </c>
      <c r="F1321" s="232"/>
      <c r="G1321" s="231"/>
    </row>
    <row r="1322" spans="1:7" ht="30" x14ac:dyDescent="0.2">
      <c r="A1322" s="227">
        <v>1320</v>
      </c>
      <c r="B1322" s="223" t="s">
        <v>4611</v>
      </c>
      <c r="C1322" s="225" t="s">
        <v>4609</v>
      </c>
      <c r="D1322" s="224">
        <v>5000</v>
      </c>
      <c r="E1322" s="223" t="s">
        <v>4593</v>
      </c>
      <c r="F1322" s="232"/>
      <c r="G1322" s="231"/>
    </row>
    <row r="1323" spans="1:7" ht="30" x14ac:dyDescent="0.2">
      <c r="A1323" s="227">
        <v>1321</v>
      </c>
      <c r="B1323" s="223" t="s">
        <v>4612</v>
      </c>
      <c r="C1323" s="225" t="s">
        <v>3056</v>
      </c>
      <c r="D1323" s="224">
        <v>5000</v>
      </c>
      <c r="E1323" s="223" t="s">
        <v>4593</v>
      </c>
      <c r="F1323" s="232"/>
      <c r="G1323" s="231"/>
    </row>
    <row r="1324" spans="1:7" ht="30" x14ac:dyDescent="0.2">
      <c r="A1324" s="227">
        <v>1322</v>
      </c>
      <c r="B1324" s="223" t="s">
        <v>4613</v>
      </c>
      <c r="C1324" s="225" t="s">
        <v>3056</v>
      </c>
      <c r="D1324" s="224">
        <v>5000</v>
      </c>
      <c r="E1324" s="223" t="s">
        <v>4593</v>
      </c>
      <c r="F1324" s="232"/>
      <c r="G1324" s="231"/>
    </row>
    <row r="1325" spans="1:7" ht="45" x14ac:dyDescent="0.2">
      <c r="A1325" s="227">
        <v>1323</v>
      </c>
      <c r="B1325" s="223" t="s">
        <v>4614</v>
      </c>
      <c r="C1325" s="225" t="s">
        <v>4615</v>
      </c>
      <c r="D1325" s="224">
        <v>5000</v>
      </c>
      <c r="E1325" s="223" t="s">
        <v>4593</v>
      </c>
      <c r="F1325" s="232"/>
      <c r="G1325" s="231"/>
    </row>
    <row r="1326" spans="1:7" ht="30" x14ac:dyDescent="0.2">
      <c r="A1326" s="227">
        <v>1324</v>
      </c>
      <c r="B1326" s="223" t="s">
        <v>4616</v>
      </c>
      <c r="C1326" s="225" t="s">
        <v>4105</v>
      </c>
      <c r="D1326" s="224">
        <v>5000</v>
      </c>
      <c r="E1326" s="223" t="s">
        <v>4593</v>
      </c>
      <c r="F1326" s="232"/>
      <c r="G1326" s="231"/>
    </row>
    <row r="1327" spans="1:7" ht="30" x14ac:dyDescent="0.2">
      <c r="A1327" s="227">
        <v>1325</v>
      </c>
      <c r="B1327" s="223" t="s">
        <v>4617</v>
      </c>
      <c r="C1327" s="225" t="s">
        <v>4105</v>
      </c>
      <c r="D1327" s="224">
        <v>5000</v>
      </c>
      <c r="E1327" s="223" t="s">
        <v>4593</v>
      </c>
      <c r="F1327" s="232"/>
      <c r="G1327" s="231"/>
    </row>
    <row r="1328" spans="1:7" ht="30" x14ac:dyDescent="0.2">
      <c r="A1328" s="227">
        <v>1326</v>
      </c>
      <c r="B1328" s="223" t="s">
        <v>4618</v>
      </c>
      <c r="C1328" s="225" t="s">
        <v>4105</v>
      </c>
      <c r="D1328" s="224">
        <v>5000</v>
      </c>
      <c r="E1328" s="223" t="s">
        <v>4593</v>
      </c>
      <c r="F1328" s="232"/>
      <c r="G1328" s="231"/>
    </row>
    <row r="1329" spans="1:7" ht="30" x14ac:dyDescent="0.2">
      <c r="A1329" s="227">
        <v>1327</v>
      </c>
      <c r="B1329" s="223" t="s">
        <v>4619</v>
      </c>
      <c r="C1329" s="225" t="s">
        <v>4620</v>
      </c>
      <c r="D1329" s="224">
        <v>5000</v>
      </c>
      <c r="E1329" s="223" t="s">
        <v>4593</v>
      </c>
      <c r="F1329" s="232"/>
      <c r="G1329" s="231"/>
    </row>
    <row r="1330" spans="1:7" ht="30" x14ac:dyDescent="0.2">
      <c r="A1330" s="227">
        <v>1328</v>
      </c>
      <c r="B1330" s="223" t="s">
        <v>4621</v>
      </c>
      <c r="C1330" s="225" t="s">
        <v>4622</v>
      </c>
      <c r="D1330" s="224">
        <v>5000</v>
      </c>
      <c r="E1330" s="223" t="s">
        <v>4593</v>
      </c>
      <c r="F1330" s="232"/>
      <c r="G1330" s="231"/>
    </row>
    <row r="1331" spans="1:7" ht="30" x14ac:dyDescent="0.2">
      <c r="A1331" s="227">
        <v>1329</v>
      </c>
      <c r="B1331" s="223" t="s">
        <v>4623</v>
      </c>
      <c r="C1331" s="225" t="s">
        <v>4622</v>
      </c>
      <c r="D1331" s="224">
        <v>3000</v>
      </c>
      <c r="E1331" s="223" t="s">
        <v>4593</v>
      </c>
      <c r="F1331" s="232"/>
      <c r="G1331" s="231"/>
    </row>
    <row r="1332" spans="1:7" ht="30" x14ac:dyDescent="0.2">
      <c r="A1332" s="227">
        <v>1330</v>
      </c>
      <c r="B1332" s="223" t="s">
        <v>4624</v>
      </c>
      <c r="C1332" s="225" t="s">
        <v>4625</v>
      </c>
      <c r="D1332" s="224">
        <v>3000</v>
      </c>
      <c r="E1332" s="223" t="s">
        <v>4593</v>
      </c>
      <c r="F1332" s="232"/>
      <c r="G1332" s="231"/>
    </row>
    <row r="1333" spans="1:7" ht="30" x14ac:dyDescent="0.2">
      <c r="A1333" s="227">
        <v>1331</v>
      </c>
      <c r="B1333" s="223" t="s">
        <v>4626</v>
      </c>
      <c r="C1333" s="225" t="s">
        <v>4625</v>
      </c>
      <c r="D1333" s="224">
        <v>3000</v>
      </c>
      <c r="E1333" s="223" t="s">
        <v>4593</v>
      </c>
      <c r="F1333" s="232"/>
      <c r="G1333" s="231"/>
    </row>
    <row r="1334" spans="1:7" ht="30" x14ac:dyDescent="0.2">
      <c r="A1334" s="227">
        <v>1332</v>
      </c>
      <c r="B1334" s="223" t="s">
        <v>4627</v>
      </c>
      <c r="C1334" s="225" t="s">
        <v>4625</v>
      </c>
      <c r="D1334" s="224">
        <v>3000</v>
      </c>
      <c r="E1334" s="223" t="s">
        <v>4593</v>
      </c>
      <c r="F1334" s="232"/>
      <c r="G1334" s="231"/>
    </row>
    <row r="1335" spans="1:7" ht="30" x14ac:dyDescent="0.2">
      <c r="A1335" s="227">
        <v>1333</v>
      </c>
      <c r="B1335" s="223" t="s">
        <v>4628</v>
      </c>
      <c r="C1335" s="225" t="s">
        <v>4629</v>
      </c>
      <c r="D1335" s="224">
        <v>3000</v>
      </c>
      <c r="E1335" s="223" t="s">
        <v>4593</v>
      </c>
      <c r="F1335" s="232"/>
      <c r="G1335" s="231"/>
    </row>
    <row r="1336" spans="1:7" ht="18" x14ac:dyDescent="0.2">
      <c r="A1336" s="227">
        <v>1334</v>
      </c>
      <c r="B1336" s="223" t="s">
        <v>4630</v>
      </c>
      <c r="C1336" s="225" t="s">
        <v>5243</v>
      </c>
      <c r="D1336" s="224">
        <v>3000</v>
      </c>
      <c r="E1336" s="223" t="s">
        <v>4593</v>
      </c>
      <c r="F1336" s="232"/>
      <c r="G1336" s="231"/>
    </row>
    <row r="1337" spans="1:7" ht="18" x14ac:dyDescent="0.2">
      <c r="A1337" s="227">
        <v>1335</v>
      </c>
      <c r="B1337" s="223" t="s">
        <v>4631</v>
      </c>
      <c r="C1337" s="225" t="s">
        <v>5246</v>
      </c>
      <c r="D1337" s="224">
        <v>3000</v>
      </c>
      <c r="E1337" s="223" t="s">
        <v>4593</v>
      </c>
      <c r="F1337" s="232"/>
      <c r="G1337" s="231"/>
    </row>
    <row r="1338" spans="1:7" ht="18" x14ac:dyDescent="0.2">
      <c r="A1338" s="227">
        <v>1336</v>
      </c>
      <c r="B1338" s="223" t="s">
        <v>4632</v>
      </c>
      <c r="C1338" s="225" t="s">
        <v>5246</v>
      </c>
      <c r="D1338" s="224">
        <v>3000</v>
      </c>
      <c r="E1338" s="223" t="s">
        <v>4593</v>
      </c>
      <c r="F1338" s="232"/>
      <c r="G1338" s="231"/>
    </row>
    <row r="1339" spans="1:7" ht="18" x14ac:dyDescent="0.2">
      <c r="A1339" s="227">
        <v>1337</v>
      </c>
      <c r="B1339" s="223" t="s">
        <v>4386</v>
      </c>
      <c r="C1339" s="225" t="s">
        <v>5246</v>
      </c>
      <c r="D1339" s="224">
        <v>3000</v>
      </c>
      <c r="E1339" s="223" t="s">
        <v>4593</v>
      </c>
      <c r="F1339" s="232"/>
      <c r="G1339" s="231"/>
    </row>
    <row r="1340" spans="1:7" ht="18" x14ac:dyDescent="0.2">
      <c r="A1340" s="227">
        <v>1338</v>
      </c>
      <c r="B1340" s="223" t="s">
        <v>4633</v>
      </c>
      <c r="C1340" s="225" t="s">
        <v>5246</v>
      </c>
      <c r="D1340" s="224">
        <v>3000</v>
      </c>
      <c r="E1340" s="223" t="s">
        <v>4593</v>
      </c>
      <c r="F1340" s="232"/>
      <c r="G1340" s="231"/>
    </row>
    <row r="1341" spans="1:7" ht="18" x14ac:dyDescent="0.2">
      <c r="A1341" s="227">
        <v>1339</v>
      </c>
      <c r="B1341" s="223" t="s">
        <v>4634</v>
      </c>
      <c r="C1341" s="225" t="s">
        <v>5246</v>
      </c>
      <c r="D1341" s="224">
        <v>3000</v>
      </c>
      <c r="E1341" s="223" t="s">
        <v>4593</v>
      </c>
      <c r="F1341" s="232"/>
      <c r="G1341" s="231"/>
    </row>
    <row r="1342" spans="1:7" ht="18" x14ac:dyDescent="0.2">
      <c r="A1342" s="227">
        <v>1340</v>
      </c>
      <c r="B1342" s="223" t="s">
        <v>4635</v>
      </c>
      <c r="C1342" s="225" t="s">
        <v>5246</v>
      </c>
      <c r="D1342" s="224">
        <v>3000</v>
      </c>
      <c r="E1342" s="223" t="s">
        <v>4593</v>
      </c>
      <c r="F1342" s="232"/>
      <c r="G1342" s="231"/>
    </row>
    <row r="1343" spans="1:7" ht="18" x14ac:dyDescent="0.2">
      <c r="A1343" s="227">
        <v>1341</v>
      </c>
      <c r="B1343" s="223" t="s">
        <v>4636</v>
      </c>
      <c r="C1343" s="225" t="s">
        <v>5248</v>
      </c>
      <c r="D1343" s="224">
        <v>3000</v>
      </c>
      <c r="E1343" s="223" t="s">
        <v>4593</v>
      </c>
      <c r="F1343" s="232"/>
      <c r="G1343" s="231"/>
    </row>
    <row r="1344" spans="1:7" ht="18" x14ac:dyDescent="0.2">
      <c r="A1344" s="227">
        <v>1342</v>
      </c>
      <c r="B1344" s="223" t="s">
        <v>4637</v>
      </c>
      <c r="C1344" s="225" t="s">
        <v>5248</v>
      </c>
      <c r="D1344" s="224">
        <v>3000</v>
      </c>
      <c r="E1344" s="223" t="s">
        <v>4593</v>
      </c>
      <c r="F1344" s="232"/>
      <c r="G1344" s="231"/>
    </row>
    <row r="1345" spans="1:7" ht="18" x14ac:dyDescent="0.2">
      <c r="A1345" s="227">
        <v>1343</v>
      </c>
      <c r="B1345" s="223" t="s">
        <v>4638</v>
      </c>
      <c r="C1345" s="225" t="s">
        <v>5248</v>
      </c>
      <c r="D1345" s="224">
        <v>3000</v>
      </c>
      <c r="E1345" s="223" t="s">
        <v>4593</v>
      </c>
      <c r="F1345" s="232"/>
      <c r="G1345" s="231"/>
    </row>
    <row r="1346" spans="1:7" ht="18" x14ac:dyDescent="0.2">
      <c r="A1346" s="227">
        <v>1344</v>
      </c>
      <c r="B1346" s="223" t="s">
        <v>4639</v>
      </c>
      <c r="C1346" s="225" t="s">
        <v>5248</v>
      </c>
      <c r="D1346" s="224">
        <v>3000</v>
      </c>
      <c r="E1346" s="223" t="s">
        <v>4593</v>
      </c>
      <c r="F1346" s="232"/>
      <c r="G1346" s="231"/>
    </row>
    <row r="1347" spans="1:7" ht="18" x14ac:dyDescent="0.2">
      <c r="A1347" s="227">
        <v>1345</v>
      </c>
      <c r="B1347" s="223" t="s">
        <v>4640</v>
      </c>
      <c r="C1347" s="225" t="s">
        <v>5248</v>
      </c>
      <c r="D1347" s="224">
        <v>3000</v>
      </c>
      <c r="E1347" s="223" t="s">
        <v>4593</v>
      </c>
      <c r="F1347" s="232"/>
      <c r="G1347" s="231"/>
    </row>
    <row r="1348" spans="1:7" ht="18" x14ac:dyDescent="0.2">
      <c r="A1348" s="227">
        <v>1346</v>
      </c>
      <c r="B1348" s="223" t="s">
        <v>3351</v>
      </c>
      <c r="C1348" s="225" t="s">
        <v>5248</v>
      </c>
      <c r="D1348" s="224">
        <v>3000</v>
      </c>
      <c r="E1348" s="223" t="s">
        <v>4593</v>
      </c>
      <c r="F1348" s="232"/>
      <c r="G1348" s="231"/>
    </row>
    <row r="1349" spans="1:7" ht="18" x14ac:dyDescent="0.2">
      <c r="A1349" s="227">
        <v>1347</v>
      </c>
      <c r="B1349" s="223" t="s">
        <v>4641</v>
      </c>
      <c r="C1349" s="225" t="s">
        <v>5248</v>
      </c>
      <c r="D1349" s="224">
        <v>3000</v>
      </c>
      <c r="E1349" s="223" t="s">
        <v>4593</v>
      </c>
      <c r="F1349" s="232"/>
      <c r="G1349" s="231"/>
    </row>
    <row r="1350" spans="1:7" ht="18" x14ac:dyDescent="0.2">
      <c r="A1350" s="227">
        <v>1348</v>
      </c>
      <c r="B1350" s="223" t="s">
        <v>4642</v>
      </c>
      <c r="C1350" s="225" t="s">
        <v>5248</v>
      </c>
      <c r="D1350" s="224">
        <v>3000</v>
      </c>
      <c r="E1350" s="223" t="s">
        <v>4593</v>
      </c>
      <c r="F1350" s="232"/>
      <c r="G1350" s="231"/>
    </row>
    <row r="1351" spans="1:7" ht="18" x14ac:dyDescent="0.2">
      <c r="A1351" s="227">
        <v>1349</v>
      </c>
      <c r="B1351" s="223" t="s">
        <v>4643</v>
      </c>
      <c r="C1351" s="225" t="s">
        <v>5247</v>
      </c>
      <c r="D1351" s="224">
        <v>3000</v>
      </c>
      <c r="E1351" s="223" t="s">
        <v>4593</v>
      </c>
      <c r="F1351" s="232"/>
      <c r="G1351" s="231"/>
    </row>
    <row r="1352" spans="1:7" ht="18" x14ac:dyDescent="0.2">
      <c r="A1352" s="227">
        <v>1350</v>
      </c>
      <c r="B1352" s="223" t="s">
        <v>4644</v>
      </c>
      <c r="C1352" s="225" t="s">
        <v>5247</v>
      </c>
      <c r="D1352" s="224">
        <v>3000</v>
      </c>
      <c r="E1352" s="223" t="s">
        <v>4593</v>
      </c>
      <c r="F1352" s="232"/>
      <c r="G1352" s="231"/>
    </row>
    <row r="1353" spans="1:7" ht="18" x14ac:dyDescent="0.2">
      <c r="A1353" s="227">
        <v>1351</v>
      </c>
      <c r="B1353" s="223" t="s">
        <v>4645</v>
      </c>
      <c r="C1353" s="225" t="s">
        <v>5247</v>
      </c>
      <c r="D1353" s="224">
        <v>3000</v>
      </c>
      <c r="E1353" s="223" t="s">
        <v>4593</v>
      </c>
      <c r="F1353" s="232"/>
      <c r="G1353" s="231"/>
    </row>
    <row r="1354" spans="1:7" ht="18" x14ac:dyDescent="0.2">
      <c r="A1354" s="227">
        <v>1352</v>
      </c>
      <c r="B1354" s="223" t="s">
        <v>4646</v>
      </c>
      <c r="C1354" s="225" t="s">
        <v>5247</v>
      </c>
      <c r="D1354" s="224">
        <v>3000</v>
      </c>
      <c r="E1354" s="223" t="s">
        <v>4593</v>
      </c>
      <c r="F1354" s="232"/>
      <c r="G1354" s="231"/>
    </row>
    <row r="1355" spans="1:7" ht="18" x14ac:dyDescent="0.2">
      <c r="A1355" s="227">
        <v>1353</v>
      </c>
      <c r="B1355" s="223" t="s">
        <v>4647</v>
      </c>
      <c r="C1355" s="225" t="s">
        <v>5247</v>
      </c>
      <c r="D1355" s="224">
        <v>3000</v>
      </c>
      <c r="E1355" s="223" t="s">
        <v>4593</v>
      </c>
      <c r="F1355" s="232"/>
      <c r="G1355" s="231"/>
    </row>
    <row r="1356" spans="1:7" ht="18" x14ac:dyDescent="0.2">
      <c r="A1356" s="227">
        <v>1354</v>
      </c>
      <c r="B1356" s="223" t="s">
        <v>4648</v>
      </c>
      <c r="C1356" s="225" t="s">
        <v>5244</v>
      </c>
      <c r="D1356" s="224">
        <v>3000</v>
      </c>
      <c r="E1356" s="223" t="s">
        <v>4593</v>
      </c>
      <c r="F1356" s="232"/>
      <c r="G1356" s="231"/>
    </row>
    <row r="1357" spans="1:7" ht="18" x14ac:dyDescent="0.2">
      <c r="A1357" s="227">
        <v>1355</v>
      </c>
      <c r="B1357" s="223" t="s">
        <v>4649</v>
      </c>
      <c r="C1357" s="225" t="s">
        <v>5244</v>
      </c>
      <c r="D1357" s="224">
        <v>5000</v>
      </c>
      <c r="E1357" s="223" t="s">
        <v>4593</v>
      </c>
      <c r="F1357" s="232"/>
      <c r="G1357" s="231"/>
    </row>
    <row r="1358" spans="1:7" ht="18" x14ac:dyDescent="0.2">
      <c r="A1358" s="227">
        <v>1356</v>
      </c>
      <c r="B1358" s="223" t="s">
        <v>4650</v>
      </c>
      <c r="C1358" s="225" t="s">
        <v>5244</v>
      </c>
      <c r="D1358" s="224">
        <v>5000</v>
      </c>
      <c r="E1358" s="223" t="s">
        <v>4593</v>
      </c>
      <c r="F1358" s="232"/>
      <c r="G1358" s="231"/>
    </row>
    <row r="1359" spans="1:7" ht="18" x14ac:dyDescent="0.2">
      <c r="A1359" s="227">
        <v>1357</v>
      </c>
      <c r="B1359" s="223" t="s">
        <v>4651</v>
      </c>
      <c r="C1359" s="225" t="s">
        <v>5244</v>
      </c>
      <c r="D1359" s="224">
        <v>5000</v>
      </c>
      <c r="E1359" s="223" t="s">
        <v>4593</v>
      </c>
      <c r="F1359" s="232"/>
      <c r="G1359" s="231"/>
    </row>
    <row r="1360" spans="1:7" ht="18" x14ac:dyDescent="0.2">
      <c r="A1360" s="227">
        <v>1358</v>
      </c>
      <c r="B1360" s="223" t="s">
        <v>4652</v>
      </c>
      <c r="C1360" s="225" t="s">
        <v>5244</v>
      </c>
      <c r="D1360" s="224">
        <v>5000</v>
      </c>
      <c r="E1360" s="223" t="s">
        <v>4593</v>
      </c>
      <c r="F1360" s="232"/>
      <c r="G1360" s="231"/>
    </row>
    <row r="1361" spans="1:7" ht="18" x14ac:dyDescent="0.2">
      <c r="A1361" s="227">
        <v>1359</v>
      </c>
      <c r="B1361" s="223" t="s">
        <v>4653</v>
      </c>
      <c r="C1361" s="225" t="s">
        <v>5244</v>
      </c>
      <c r="D1361" s="224">
        <v>5000</v>
      </c>
      <c r="E1361" s="223" t="s">
        <v>4593</v>
      </c>
      <c r="F1361" s="232"/>
      <c r="G1361" s="231"/>
    </row>
    <row r="1362" spans="1:7" ht="30" x14ac:dyDescent="0.2">
      <c r="A1362" s="227">
        <v>1360</v>
      </c>
      <c r="B1362" s="223" t="s">
        <v>4654</v>
      </c>
      <c r="C1362" s="225" t="s">
        <v>4655</v>
      </c>
      <c r="D1362" s="224">
        <v>5000</v>
      </c>
      <c r="E1362" s="223" t="s">
        <v>4593</v>
      </c>
      <c r="F1362" s="232"/>
      <c r="G1362" s="231"/>
    </row>
    <row r="1363" spans="1:7" ht="30" x14ac:dyDescent="0.2">
      <c r="A1363" s="227">
        <v>1361</v>
      </c>
      <c r="B1363" s="223" t="s">
        <v>4656</v>
      </c>
      <c r="C1363" s="225" t="s">
        <v>4657</v>
      </c>
      <c r="D1363" s="224">
        <v>5000</v>
      </c>
      <c r="E1363" s="223" t="s">
        <v>4593</v>
      </c>
      <c r="F1363" s="232"/>
      <c r="G1363" s="231"/>
    </row>
    <row r="1364" spans="1:7" ht="30" x14ac:dyDescent="0.2">
      <c r="A1364" s="227">
        <v>1362</v>
      </c>
      <c r="B1364" s="223" t="s">
        <v>4658</v>
      </c>
      <c r="C1364" s="225" t="s">
        <v>4659</v>
      </c>
      <c r="D1364" s="224">
        <v>5000</v>
      </c>
      <c r="E1364" s="223" t="s">
        <v>4593</v>
      </c>
      <c r="F1364" s="232"/>
      <c r="G1364" s="231"/>
    </row>
    <row r="1365" spans="1:7" ht="30" x14ac:dyDescent="0.2">
      <c r="A1365" s="227">
        <v>1363</v>
      </c>
      <c r="B1365" s="223" t="s">
        <v>4660</v>
      </c>
      <c r="C1365" s="225" t="s">
        <v>4661</v>
      </c>
      <c r="D1365" s="224">
        <v>5000</v>
      </c>
      <c r="E1365" s="223" t="s">
        <v>4593</v>
      </c>
      <c r="F1365" s="232"/>
      <c r="G1365" s="231"/>
    </row>
    <row r="1366" spans="1:7" ht="30" x14ac:dyDescent="0.2">
      <c r="A1366" s="227">
        <v>1364</v>
      </c>
      <c r="B1366" s="223" t="s">
        <v>4662</v>
      </c>
      <c r="C1366" s="225" t="s">
        <v>4663</v>
      </c>
      <c r="D1366" s="224">
        <v>5000</v>
      </c>
      <c r="E1366" s="223" t="s">
        <v>4593</v>
      </c>
      <c r="F1366" s="232"/>
      <c r="G1366" s="231"/>
    </row>
    <row r="1367" spans="1:7" ht="30" x14ac:dyDescent="0.2">
      <c r="A1367" s="227">
        <v>1365</v>
      </c>
      <c r="B1367" s="223" t="s">
        <v>4664</v>
      </c>
      <c r="C1367" s="225" t="s">
        <v>4665</v>
      </c>
      <c r="D1367" s="224">
        <v>5000</v>
      </c>
      <c r="E1367" s="223" t="s">
        <v>4593</v>
      </c>
      <c r="F1367" s="232"/>
      <c r="G1367" s="231"/>
    </row>
    <row r="1368" spans="1:7" ht="30" x14ac:dyDescent="0.2">
      <c r="A1368" s="227">
        <v>1366</v>
      </c>
      <c r="B1368" s="223" t="s">
        <v>4666</v>
      </c>
      <c r="C1368" s="225" t="s">
        <v>4667</v>
      </c>
      <c r="D1368" s="224">
        <v>5000</v>
      </c>
      <c r="E1368" s="223" t="s">
        <v>4593</v>
      </c>
      <c r="F1368" s="232"/>
      <c r="G1368" s="231"/>
    </row>
    <row r="1369" spans="1:7" ht="30" x14ac:dyDescent="0.2">
      <c r="A1369" s="227">
        <v>1367</v>
      </c>
      <c r="B1369" s="223" t="s">
        <v>4668</v>
      </c>
      <c r="C1369" s="225" t="s">
        <v>4669</v>
      </c>
      <c r="D1369" s="224">
        <v>5000</v>
      </c>
      <c r="E1369" s="223" t="s">
        <v>4593</v>
      </c>
      <c r="F1369" s="232"/>
      <c r="G1369" s="231"/>
    </row>
    <row r="1370" spans="1:7" ht="30" x14ac:dyDescent="0.2">
      <c r="A1370" s="227">
        <v>1368</v>
      </c>
      <c r="B1370" s="223" t="s">
        <v>4340</v>
      </c>
      <c r="C1370" s="225" t="s">
        <v>4670</v>
      </c>
      <c r="D1370" s="224">
        <v>5000</v>
      </c>
      <c r="E1370" s="223" t="s">
        <v>4593</v>
      </c>
      <c r="F1370" s="232"/>
      <c r="G1370" s="231"/>
    </row>
    <row r="1371" spans="1:7" ht="30" x14ac:dyDescent="0.2">
      <c r="A1371" s="227">
        <v>1369</v>
      </c>
      <c r="B1371" s="223" t="s">
        <v>4671</v>
      </c>
      <c r="C1371" s="225" t="s">
        <v>4670</v>
      </c>
      <c r="D1371" s="224">
        <v>5000</v>
      </c>
      <c r="E1371" s="223" t="s">
        <v>4593</v>
      </c>
      <c r="F1371" s="232"/>
      <c r="G1371" s="231"/>
    </row>
    <row r="1372" spans="1:7" ht="30" x14ac:dyDescent="0.2">
      <c r="A1372" s="227">
        <v>1370</v>
      </c>
      <c r="B1372" s="223" t="s">
        <v>4672</v>
      </c>
      <c r="C1372" s="225" t="s">
        <v>4673</v>
      </c>
      <c r="D1372" s="224">
        <v>5000</v>
      </c>
      <c r="E1372" s="223" t="s">
        <v>4593</v>
      </c>
      <c r="F1372" s="232"/>
      <c r="G1372" s="231"/>
    </row>
    <row r="1373" spans="1:7" ht="30" x14ac:dyDescent="0.2">
      <c r="A1373" s="227">
        <v>1371</v>
      </c>
      <c r="B1373" s="223" t="s">
        <v>4674</v>
      </c>
      <c r="C1373" s="225" t="s">
        <v>4675</v>
      </c>
      <c r="D1373" s="224">
        <v>5000</v>
      </c>
      <c r="E1373" s="223" t="s">
        <v>4593</v>
      </c>
      <c r="F1373" s="232"/>
      <c r="G1373" s="231"/>
    </row>
    <row r="1374" spans="1:7" ht="30" x14ac:dyDescent="0.2">
      <c r="A1374" s="227">
        <v>1372</v>
      </c>
      <c r="B1374" s="223" t="s">
        <v>4676</v>
      </c>
      <c r="C1374" s="225" t="s">
        <v>4677</v>
      </c>
      <c r="D1374" s="224">
        <v>5000</v>
      </c>
      <c r="E1374" s="223" t="s">
        <v>4593</v>
      </c>
      <c r="F1374" s="232"/>
      <c r="G1374" s="231"/>
    </row>
    <row r="1375" spans="1:7" ht="30" x14ac:dyDescent="0.2">
      <c r="A1375" s="227">
        <v>1373</v>
      </c>
      <c r="B1375" s="223" t="s">
        <v>1897</v>
      </c>
      <c r="C1375" s="225" t="s">
        <v>4678</v>
      </c>
      <c r="D1375" s="224">
        <v>5000</v>
      </c>
      <c r="E1375" s="223" t="s">
        <v>4593</v>
      </c>
      <c r="F1375" s="232"/>
      <c r="G1375" s="231"/>
    </row>
    <row r="1376" spans="1:7" ht="30" x14ac:dyDescent="0.2">
      <c r="A1376" s="227">
        <v>1374</v>
      </c>
      <c r="B1376" s="223" t="s">
        <v>4679</v>
      </c>
      <c r="C1376" s="225" t="s">
        <v>4680</v>
      </c>
      <c r="D1376" s="224">
        <v>5000</v>
      </c>
      <c r="E1376" s="223" t="s">
        <v>4593</v>
      </c>
      <c r="F1376" s="232"/>
      <c r="G1376" s="231"/>
    </row>
    <row r="1377" spans="1:7" ht="30" x14ac:dyDescent="0.2">
      <c r="A1377" s="227">
        <v>1375</v>
      </c>
      <c r="B1377" s="223" t="s">
        <v>4681</v>
      </c>
      <c r="C1377" s="225" t="s">
        <v>4680</v>
      </c>
      <c r="D1377" s="224">
        <v>5000</v>
      </c>
      <c r="E1377" s="223" t="s">
        <v>4593</v>
      </c>
      <c r="F1377" s="232"/>
      <c r="G1377" s="231"/>
    </row>
    <row r="1378" spans="1:7" ht="30" x14ac:dyDescent="0.2">
      <c r="A1378" s="227">
        <v>1376</v>
      </c>
      <c r="B1378" s="223" t="s">
        <v>4682</v>
      </c>
      <c r="C1378" s="225" t="s">
        <v>4663</v>
      </c>
      <c r="D1378" s="224">
        <v>5000</v>
      </c>
      <c r="E1378" s="223" t="s">
        <v>4593</v>
      </c>
      <c r="F1378" s="232"/>
      <c r="G1378" s="231"/>
    </row>
    <row r="1379" spans="1:7" ht="30" x14ac:dyDescent="0.2">
      <c r="A1379" s="227">
        <v>1377</v>
      </c>
      <c r="B1379" s="223" t="s">
        <v>4683</v>
      </c>
      <c r="C1379" s="225" t="s">
        <v>4684</v>
      </c>
      <c r="D1379" s="224">
        <v>5000</v>
      </c>
      <c r="E1379" s="223" t="s">
        <v>4593</v>
      </c>
      <c r="F1379" s="232"/>
      <c r="G1379" s="231"/>
    </row>
    <row r="1380" spans="1:7" ht="30" x14ac:dyDescent="0.2">
      <c r="A1380" s="227">
        <v>1378</v>
      </c>
      <c r="B1380" s="223" t="s">
        <v>4685</v>
      </c>
      <c r="C1380" s="225" t="s">
        <v>4686</v>
      </c>
      <c r="D1380" s="224">
        <v>5000</v>
      </c>
      <c r="E1380" s="223" t="s">
        <v>4593</v>
      </c>
      <c r="F1380" s="232"/>
      <c r="G1380" s="231"/>
    </row>
    <row r="1381" spans="1:7" ht="30" x14ac:dyDescent="0.2">
      <c r="A1381" s="227">
        <v>1379</v>
      </c>
      <c r="B1381" s="223" t="s">
        <v>3257</v>
      </c>
      <c r="C1381" s="225" t="s">
        <v>4687</v>
      </c>
      <c r="D1381" s="224">
        <v>5000</v>
      </c>
      <c r="E1381" s="223" t="s">
        <v>4593</v>
      </c>
      <c r="F1381" s="232"/>
      <c r="G1381" s="231"/>
    </row>
    <row r="1382" spans="1:7" ht="30" x14ac:dyDescent="0.2">
      <c r="A1382" s="227">
        <v>1380</v>
      </c>
      <c r="B1382" s="223" t="s">
        <v>4688</v>
      </c>
      <c r="C1382" s="225" t="s">
        <v>4689</v>
      </c>
      <c r="D1382" s="224">
        <v>5000</v>
      </c>
      <c r="E1382" s="223" t="s">
        <v>4593</v>
      </c>
      <c r="F1382" s="232"/>
      <c r="G1382" s="231"/>
    </row>
    <row r="1383" spans="1:7" ht="30" x14ac:dyDescent="0.2">
      <c r="A1383" s="227">
        <v>1381</v>
      </c>
      <c r="B1383" s="223" t="s">
        <v>4690</v>
      </c>
      <c r="C1383" s="225" t="s">
        <v>4691</v>
      </c>
      <c r="D1383" s="224">
        <v>3000</v>
      </c>
      <c r="E1383" s="223" t="s">
        <v>4692</v>
      </c>
      <c r="F1383" s="232"/>
      <c r="G1383" s="231"/>
    </row>
    <row r="1384" spans="1:7" ht="30" x14ac:dyDescent="0.2">
      <c r="A1384" s="227">
        <v>1382</v>
      </c>
      <c r="B1384" s="223" t="s">
        <v>4693</v>
      </c>
      <c r="C1384" s="225" t="s">
        <v>4694</v>
      </c>
      <c r="D1384" s="224">
        <v>3000</v>
      </c>
      <c r="E1384" s="223" t="s">
        <v>4692</v>
      </c>
      <c r="F1384" s="232"/>
      <c r="G1384" s="231"/>
    </row>
    <row r="1385" spans="1:7" ht="30" x14ac:dyDescent="0.2">
      <c r="A1385" s="227">
        <v>1383</v>
      </c>
      <c r="B1385" s="223" t="s">
        <v>4695</v>
      </c>
      <c r="C1385" s="225" t="s">
        <v>4696</v>
      </c>
      <c r="D1385" s="224">
        <v>3000</v>
      </c>
      <c r="E1385" s="223" t="s">
        <v>4692</v>
      </c>
      <c r="F1385" s="232"/>
      <c r="G1385" s="231"/>
    </row>
    <row r="1386" spans="1:7" ht="30" x14ac:dyDescent="0.2">
      <c r="A1386" s="227">
        <v>1384</v>
      </c>
      <c r="B1386" s="223" t="s">
        <v>4697</v>
      </c>
      <c r="C1386" s="225" t="s">
        <v>4698</v>
      </c>
      <c r="D1386" s="224">
        <v>3000</v>
      </c>
      <c r="E1386" s="223" t="s">
        <v>4692</v>
      </c>
      <c r="F1386" s="232"/>
      <c r="G1386" s="231"/>
    </row>
    <row r="1387" spans="1:7" ht="30" x14ac:dyDescent="0.2">
      <c r="A1387" s="227">
        <v>1385</v>
      </c>
      <c r="B1387" s="223" t="s">
        <v>4699</v>
      </c>
      <c r="C1387" s="225" t="s">
        <v>4700</v>
      </c>
      <c r="D1387" s="224">
        <v>3000</v>
      </c>
      <c r="E1387" s="223" t="s">
        <v>4692</v>
      </c>
      <c r="F1387" s="232"/>
      <c r="G1387" s="231"/>
    </row>
    <row r="1388" spans="1:7" ht="30" x14ac:dyDescent="0.2">
      <c r="A1388" s="227">
        <v>1386</v>
      </c>
      <c r="B1388" s="223" t="s">
        <v>4701</v>
      </c>
      <c r="C1388" s="225" t="s">
        <v>3187</v>
      </c>
      <c r="D1388" s="224">
        <v>3000</v>
      </c>
      <c r="E1388" s="223" t="s">
        <v>4692</v>
      </c>
      <c r="F1388" s="232"/>
      <c r="G1388" s="231"/>
    </row>
    <row r="1389" spans="1:7" ht="30" x14ac:dyDescent="0.2">
      <c r="A1389" s="227">
        <v>1387</v>
      </c>
      <c r="B1389" s="223" t="s">
        <v>4702</v>
      </c>
      <c r="C1389" s="225" t="s">
        <v>3187</v>
      </c>
      <c r="D1389" s="224">
        <v>3000</v>
      </c>
      <c r="E1389" s="223" t="s">
        <v>4692</v>
      </c>
      <c r="F1389" s="232"/>
      <c r="G1389" s="231"/>
    </row>
    <row r="1390" spans="1:7" ht="30" x14ac:dyDescent="0.2">
      <c r="A1390" s="227">
        <v>1388</v>
      </c>
      <c r="B1390" s="223" t="s">
        <v>4703</v>
      </c>
      <c r="C1390" s="225" t="s">
        <v>3988</v>
      </c>
      <c r="D1390" s="224">
        <v>3000</v>
      </c>
      <c r="E1390" s="223" t="s">
        <v>4692</v>
      </c>
      <c r="F1390" s="232"/>
      <c r="G1390" s="231"/>
    </row>
    <row r="1391" spans="1:7" ht="30" x14ac:dyDescent="0.2">
      <c r="A1391" s="227">
        <v>1389</v>
      </c>
      <c r="B1391" s="223" t="s">
        <v>4704</v>
      </c>
      <c r="C1391" s="225" t="s">
        <v>3988</v>
      </c>
      <c r="D1391" s="224">
        <v>3000</v>
      </c>
      <c r="E1391" s="223" t="s">
        <v>4692</v>
      </c>
      <c r="F1391" s="232"/>
      <c r="G1391" s="231"/>
    </row>
    <row r="1392" spans="1:7" ht="30" x14ac:dyDescent="0.2">
      <c r="A1392" s="227">
        <v>1390</v>
      </c>
      <c r="B1392" s="223" t="s">
        <v>4705</v>
      </c>
      <c r="C1392" s="225" t="s">
        <v>3988</v>
      </c>
      <c r="D1392" s="224">
        <v>3000</v>
      </c>
      <c r="E1392" s="223" t="s">
        <v>4692</v>
      </c>
      <c r="F1392" s="232"/>
      <c r="G1392" s="231"/>
    </row>
    <row r="1393" spans="1:7" ht="30" x14ac:dyDescent="0.2">
      <c r="A1393" s="227">
        <v>1391</v>
      </c>
      <c r="B1393" s="223" t="s">
        <v>4706</v>
      </c>
      <c r="C1393" s="225" t="s">
        <v>2926</v>
      </c>
      <c r="D1393" s="224">
        <v>3000</v>
      </c>
      <c r="E1393" s="223" t="s">
        <v>4692</v>
      </c>
      <c r="F1393" s="232"/>
      <c r="G1393" s="231"/>
    </row>
    <row r="1394" spans="1:7" ht="30" x14ac:dyDescent="0.2">
      <c r="A1394" s="227">
        <v>1392</v>
      </c>
      <c r="B1394" s="223" t="s">
        <v>4707</v>
      </c>
      <c r="C1394" s="225" t="s">
        <v>3073</v>
      </c>
      <c r="D1394" s="224">
        <v>3000</v>
      </c>
      <c r="E1394" s="223" t="s">
        <v>4692</v>
      </c>
      <c r="F1394" s="232"/>
      <c r="G1394" s="231"/>
    </row>
    <row r="1395" spans="1:7" ht="30" x14ac:dyDescent="0.2">
      <c r="A1395" s="227">
        <v>1393</v>
      </c>
      <c r="B1395" s="223" t="s">
        <v>4708</v>
      </c>
      <c r="C1395" s="225" t="s">
        <v>3073</v>
      </c>
      <c r="D1395" s="224">
        <v>3000</v>
      </c>
      <c r="E1395" s="223" t="s">
        <v>4692</v>
      </c>
      <c r="F1395" s="232"/>
      <c r="G1395" s="231"/>
    </row>
    <row r="1396" spans="1:7" ht="30" x14ac:dyDescent="0.2">
      <c r="A1396" s="227">
        <v>1394</v>
      </c>
      <c r="B1396" s="223" t="s">
        <v>4709</v>
      </c>
      <c r="C1396" s="225" t="s">
        <v>3073</v>
      </c>
      <c r="D1396" s="224">
        <v>3000</v>
      </c>
      <c r="E1396" s="223" t="s">
        <v>4692</v>
      </c>
      <c r="F1396" s="232"/>
      <c r="G1396" s="231"/>
    </row>
    <row r="1397" spans="1:7" ht="30" x14ac:dyDescent="0.2">
      <c r="A1397" s="227">
        <v>1395</v>
      </c>
      <c r="B1397" s="223" t="s">
        <v>4710</v>
      </c>
      <c r="C1397" s="225" t="s">
        <v>3073</v>
      </c>
      <c r="D1397" s="224">
        <v>3000</v>
      </c>
      <c r="E1397" s="223" t="s">
        <v>4692</v>
      </c>
      <c r="F1397" s="232"/>
      <c r="G1397" s="231"/>
    </row>
    <row r="1398" spans="1:7" ht="30" x14ac:dyDescent="0.2">
      <c r="A1398" s="227">
        <v>1396</v>
      </c>
      <c r="B1398" s="223" t="s">
        <v>4711</v>
      </c>
      <c r="C1398" s="225" t="s">
        <v>4712</v>
      </c>
      <c r="D1398" s="224">
        <v>3000</v>
      </c>
      <c r="E1398" s="223" t="s">
        <v>4692</v>
      </c>
      <c r="F1398" s="232"/>
      <c r="G1398" s="231"/>
    </row>
    <row r="1399" spans="1:7" ht="30" x14ac:dyDescent="0.2">
      <c r="A1399" s="227">
        <v>1397</v>
      </c>
      <c r="B1399" s="223" t="s">
        <v>4713</v>
      </c>
      <c r="C1399" s="225" t="s">
        <v>4712</v>
      </c>
      <c r="D1399" s="224">
        <v>3000</v>
      </c>
      <c r="E1399" s="223" t="s">
        <v>4692</v>
      </c>
      <c r="F1399" s="232"/>
      <c r="G1399" s="231"/>
    </row>
    <row r="1400" spans="1:7" ht="30" x14ac:dyDescent="0.2">
      <c r="A1400" s="227">
        <v>1398</v>
      </c>
      <c r="B1400" s="223" t="s">
        <v>4714</v>
      </c>
      <c r="C1400" s="225" t="s">
        <v>4712</v>
      </c>
      <c r="D1400" s="224">
        <v>3000</v>
      </c>
      <c r="E1400" s="223" t="s">
        <v>4692</v>
      </c>
      <c r="F1400" s="232"/>
      <c r="G1400" s="231"/>
    </row>
    <row r="1401" spans="1:7" ht="30" x14ac:dyDescent="0.2">
      <c r="A1401" s="227">
        <v>1399</v>
      </c>
      <c r="B1401" s="223" t="s">
        <v>4715</v>
      </c>
      <c r="C1401" s="225" t="s">
        <v>4712</v>
      </c>
      <c r="D1401" s="224">
        <v>3000</v>
      </c>
      <c r="E1401" s="223" t="s">
        <v>4692</v>
      </c>
      <c r="F1401" s="232"/>
      <c r="G1401" s="231"/>
    </row>
    <row r="1402" spans="1:7" ht="30" x14ac:dyDescent="0.2">
      <c r="A1402" s="227">
        <v>1400</v>
      </c>
      <c r="B1402" s="223" t="s">
        <v>4716</v>
      </c>
      <c r="C1402" s="225" t="s">
        <v>4712</v>
      </c>
      <c r="D1402" s="224">
        <v>3000</v>
      </c>
      <c r="E1402" s="223" t="s">
        <v>4692</v>
      </c>
      <c r="F1402" s="232"/>
      <c r="G1402" s="231"/>
    </row>
    <row r="1403" spans="1:7" ht="30" x14ac:dyDescent="0.2">
      <c r="A1403" s="227">
        <v>1401</v>
      </c>
      <c r="B1403" s="223" t="s">
        <v>4717</v>
      </c>
      <c r="C1403" s="225" t="s">
        <v>4718</v>
      </c>
      <c r="D1403" s="224">
        <v>3000</v>
      </c>
      <c r="E1403" s="223" t="s">
        <v>4692</v>
      </c>
      <c r="F1403" s="232"/>
      <c r="G1403" s="231"/>
    </row>
    <row r="1404" spans="1:7" ht="30" x14ac:dyDescent="0.2">
      <c r="A1404" s="227">
        <v>1402</v>
      </c>
      <c r="B1404" s="223" t="s">
        <v>4719</v>
      </c>
      <c r="C1404" s="225" t="s">
        <v>4720</v>
      </c>
      <c r="D1404" s="224">
        <v>3000</v>
      </c>
      <c r="E1404" s="223" t="s">
        <v>4692</v>
      </c>
      <c r="F1404" s="232"/>
      <c r="G1404" s="231"/>
    </row>
    <row r="1405" spans="1:7" ht="30" x14ac:dyDescent="0.2">
      <c r="A1405" s="227">
        <v>1403</v>
      </c>
      <c r="B1405" s="223" t="s">
        <v>4721</v>
      </c>
      <c r="C1405" s="225" t="s">
        <v>4720</v>
      </c>
      <c r="D1405" s="224">
        <v>3000</v>
      </c>
      <c r="E1405" s="223" t="s">
        <v>4692</v>
      </c>
      <c r="F1405" s="232"/>
      <c r="G1405" s="231"/>
    </row>
    <row r="1406" spans="1:7" ht="30" x14ac:dyDescent="0.2">
      <c r="A1406" s="227">
        <v>1404</v>
      </c>
      <c r="B1406" s="223" t="s">
        <v>4722</v>
      </c>
      <c r="C1406" s="225" t="s">
        <v>4723</v>
      </c>
      <c r="D1406" s="224">
        <v>3000</v>
      </c>
      <c r="E1406" s="223" t="s">
        <v>4692</v>
      </c>
      <c r="F1406" s="232"/>
      <c r="G1406" s="231"/>
    </row>
    <row r="1407" spans="1:7" ht="30" x14ac:dyDescent="0.2">
      <c r="A1407" s="227">
        <v>1405</v>
      </c>
      <c r="B1407" s="223" t="s">
        <v>4724</v>
      </c>
      <c r="C1407" s="225" t="s">
        <v>4620</v>
      </c>
      <c r="D1407" s="224">
        <v>3000</v>
      </c>
      <c r="E1407" s="223" t="s">
        <v>4692</v>
      </c>
      <c r="F1407" s="232"/>
      <c r="G1407" s="231"/>
    </row>
    <row r="1408" spans="1:7" ht="30" x14ac:dyDescent="0.2">
      <c r="A1408" s="227">
        <v>1406</v>
      </c>
      <c r="B1408" s="223" t="s">
        <v>4725</v>
      </c>
      <c r="C1408" s="225" t="s">
        <v>4726</v>
      </c>
      <c r="D1408" s="224">
        <v>3000</v>
      </c>
      <c r="E1408" s="223" t="s">
        <v>4692</v>
      </c>
      <c r="F1408" s="232"/>
      <c r="G1408" s="231"/>
    </row>
    <row r="1409" spans="1:7" ht="30" x14ac:dyDescent="0.2">
      <c r="A1409" s="227">
        <v>1407</v>
      </c>
      <c r="B1409" s="223" t="s">
        <v>4727</v>
      </c>
      <c r="C1409" s="225" t="s">
        <v>4726</v>
      </c>
      <c r="D1409" s="224">
        <v>3000</v>
      </c>
      <c r="E1409" s="223" t="s">
        <v>4692</v>
      </c>
      <c r="F1409" s="232"/>
      <c r="G1409" s="231"/>
    </row>
    <row r="1410" spans="1:7" ht="30" x14ac:dyDescent="0.2">
      <c r="A1410" s="227">
        <v>1408</v>
      </c>
      <c r="B1410" s="223" t="s">
        <v>2080</v>
      </c>
      <c r="C1410" s="225" t="s">
        <v>4280</v>
      </c>
      <c r="D1410" s="224">
        <v>3000</v>
      </c>
      <c r="E1410" s="223" t="s">
        <v>4692</v>
      </c>
      <c r="F1410" s="232"/>
      <c r="G1410" s="231"/>
    </row>
    <row r="1411" spans="1:7" ht="30" x14ac:dyDescent="0.2">
      <c r="A1411" s="227">
        <v>1409</v>
      </c>
      <c r="B1411" s="223" t="s">
        <v>4728</v>
      </c>
      <c r="C1411" s="225" t="s">
        <v>4424</v>
      </c>
      <c r="D1411" s="224">
        <v>3000</v>
      </c>
      <c r="E1411" s="223" t="s">
        <v>4692</v>
      </c>
      <c r="F1411" s="232"/>
      <c r="G1411" s="231"/>
    </row>
    <row r="1412" spans="1:7" ht="30" x14ac:dyDescent="0.2">
      <c r="A1412" s="227">
        <v>1410</v>
      </c>
      <c r="B1412" s="223" t="s">
        <v>4729</v>
      </c>
      <c r="C1412" s="225" t="s">
        <v>4364</v>
      </c>
      <c r="D1412" s="224">
        <v>3000</v>
      </c>
      <c r="E1412" s="223" t="s">
        <v>4692</v>
      </c>
      <c r="F1412" s="232"/>
      <c r="G1412" s="231"/>
    </row>
    <row r="1413" spans="1:7" ht="30" x14ac:dyDescent="0.2">
      <c r="A1413" s="227">
        <v>1411</v>
      </c>
      <c r="B1413" s="223" t="s">
        <v>4730</v>
      </c>
      <c r="C1413" s="225" t="s">
        <v>4361</v>
      </c>
      <c r="D1413" s="224">
        <v>3000</v>
      </c>
      <c r="E1413" s="223" t="s">
        <v>4692</v>
      </c>
      <c r="F1413" s="232"/>
      <c r="G1413" s="231"/>
    </row>
    <row r="1414" spans="1:7" ht="30" x14ac:dyDescent="0.2">
      <c r="A1414" s="227">
        <v>1412</v>
      </c>
      <c r="B1414" s="223" t="s">
        <v>4731</v>
      </c>
      <c r="C1414" s="225" t="s">
        <v>4356</v>
      </c>
      <c r="D1414" s="224">
        <v>3000</v>
      </c>
      <c r="E1414" s="223" t="s">
        <v>4692</v>
      </c>
      <c r="F1414" s="232"/>
      <c r="G1414" s="231"/>
    </row>
    <row r="1415" spans="1:7" ht="30" x14ac:dyDescent="0.2">
      <c r="A1415" s="227">
        <v>1413</v>
      </c>
      <c r="B1415" s="223" t="s">
        <v>4732</v>
      </c>
      <c r="C1415" s="225" t="s">
        <v>4733</v>
      </c>
      <c r="D1415" s="224">
        <v>3000</v>
      </c>
      <c r="E1415" s="223" t="s">
        <v>4692</v>
      </c>
      <c r="F1415" s="232"/>
      <c r="G1415" s="231"/>
    </row>
    <row r="1416" spans="1:7" ht="30" x14ac:dyDescent="0.2">
      <c r="A1416" s="227">
        <v>1414</v>
      </c>
      <c r="B1416" s="223" t="s">
        <v>4055</v>
      </c>
      <c r="C1416" s="225" t="s">
        <v>4734</v>
      </c>
      <c r="D1416" s="224">
        <v>3000</v>
      </c>
      <c r="E1416" s="223" t="s">
        <v>4692</v>
      </c>
      <c r="F1416" s="232"/>
      <c r="G1416" s="231"/>
    </row>
    <row r="1417" spans="1:7" ht="30" x14ac:dyDescent="0.2">
      <c r="A1417" s="227">
        <v>1415</v>
      </c>
      <c r="B1417" s="223" t="s">
        <v>4735</v>
      </c>
      <c r="C1417" s="225" t="s">
        <v>4736</v>
      </c>
      <c r="D1417" s="224">
        <v>3000</v>
      </c>
      <c r="E1417" s="223" t="s">
        <v>4692</v>
      </c>
      <c r="F1417" s="232"/>
      <c r="G1417" s="231"/>
    </row>
    <row r="1418" spans="1:7" ht="30" x14ac:dyDescent="0.2">
      <c r="A1418" s="227">
        <v>1416</v>
      </c>
      <c r="B1418" s="223" t="s">
        <v>4189</v>
      </c>
      <c r="C1418" s="225" t="s">
        <v>4737</v>
      </c>
      <c r="D1418" s="224">
        <v>3000</v>
      </c>
      <c r="E1418" s="223" t="s">
        <v>4692</v>
      </c>
      <c r="F1418" s="232"/>
      <c r="G1418" s="231"/>
    </row>
    <row r="1419" spans="1:7" ht="30" x14ac:dyDescent="0.2">
      <c r="A1419" s="227">
        <v>1417</v>
      </c>
      <c r="B1419" s="223" t="s">
        <v>4738</v>
      </c>
      <c r="C1419" s="225" t="s">
        <v>4739</v>
      </c>
      <c r="D1419" s="224">
        <v>3000</v>
      </c>
      <c r="E1419" s="223" t="s">
        <v>4692</v>
      </c>
      <c r="F1419" s="232"/>
      <c r="G1419" s="231"/>
    </row>
    <row r="1420" spans="1:7" ht="30" x14ac:dyDescent="0.2">
      <c r="A1420" s="227">
        <v>1418</v>
      </c>
      <c r="B1420" s="223" t="s">
        <v>4740</v>
      </c>
      <c r="C1420" s="225" t="s">
        <v>4741</v>
      </c>
      <c r="D1420" s="224">
        <v>3000</v>
      </c>
      <c r="E1420" s="223" t="s">
        <v>4692</v>
      </c>
      <c r="F1420" s="232"/>
      <c r="G1420" s="231"/>
    </row>
    <row r="1421" spans="1:7" ht="30" x14ac:dyDescent="0.2">
      <c r="A1421" s="227">
        <v>1419</v>
      </c>
      <c r="B1421" s="223" t="s">
        <v>4742</v>
      </c>
      <c r="C1421" s="225" t="s">
        <v>4734</v>
      </c>
      <c r="D1421" s="224">
        <v>3000</v>
      </c>
      <c r="E1421" s="223" t="s">
        <v>4692</v>
      </c>
      <c r="F1421" s="232"/>
      <c r="G1421" s="231"/>
    </row>
    <row r="1422" spans="1:7" ht="30" x14ac:dyDescent="0.2">
      <c r="A1422" s="227">
        <v>1420</v>
      </c>
      <c r="B1422" s="223" t="s">
        <v>2080</v>
      </c>
      <c r="C1422" s="225" t="s">
        <v>4734</v>
      </c>
      <c r="D1422" s="224">
        <v>3000</v>
      </c>
      <c r="E1422" s="223" t="s">
        <v>4692</v>
      </c>
      <c r="F1422" s="232"/>
      <c r="G1422" s="231"/>
    </row>
    <row r="1423" spans="1:7" ht="30" x14ac:dyDescent="0.2">
      <c r="A1423" s="227">
        <v>1421</v>
      </c>
      <c r="B1423" s="223" t="s">
        <v>4743</v>
      </c>
      <c r="C1423" s="225" t="s">
        <v>4734</v>
      </c>
      <c r="D1423" s="224">
        <v>3000</v>
      </c>
      <c r="E1423" s="223" t="s">
        <v>4692</v>
      </c>
      <c r="F1423" s="232"/>
      <c r="G1423" s="231"/>
    </row>
    <row r="1424" spans="1:7" ht="30" x14ac:dyDescent="0.2">
      <c r="A1424" s="227">
        <v>1422</v>
      </c>
      <c r="B1424" s="223" t="s">
        <v>4744</v>
      </c>
      <c r="C1424" s="225" t="s">
        <v>4734</v>
      </c>
      <c r="D1424" s="224">
        <v>3000</v>
      </c>
      <c r="E1424" s="223" t="s">
        <v>4692</v>
      </c>
      <c r="F1424" s="232"/>
      <c r="G1424" s="231"/>
    </row>
    <row r="1425" spans="1:7" ht="30" x14ac:dyDescent="0.2">
      <c r="A1425" s="227">
        <v>1423</v>
      </c>
      <c r="B1425" s="223" t="s">
        <v>4745</v>
      </c>
      <c r="C1425" s="225" t="s">
        <v>4734</v>
      </c>
      <c r="D1425" s="224">
        <v>3000</v>
      </c>
      <c r="E1425" s="223" t="s">
        <v>4692</v>
      </c>
      <c r="F1425" s="232"/>
      <c r="G1425" s="231"/>
    </row>
    <row r="1426" spans="1:7" ht="30" x14ac:dyDescent="0.2">
      <c r="A1426" s="227">
        <v>1424</v>
      </c>
      <c r="B1426" s="223" t="s">
        <v>4746</v>
      </c>
      <c r="C1426" s="225" t="s">
        <v>3066</v>
      </c>
      <c r="D1426" s="224">
        <v>3000</v>
      </c>
      <c r="E1426" s="223" t="s">
        <v>4692</v>
      </c>
      <c r="F1426" s="232"/>
      <c r="G1426" s="231"/>
    </row>
    <row r="1427" spans="1:7" ht="30" x14ac:dyDescent="0.2">
      <c r="A1427" s="227">
        <v>1425</v>
      </c>
      <c r="B1427" s="223" t="s">
        <v>4747</v>
      </c>
      <c r="C1427" s="225" t="s">
        <v>3066</v>
      </c>
      <c r="D1427" s="224">
        <v>3000</v>
      </c>
      <c r="E1427" s="223" t="s">
        <v>4692</v>
      </c>
      <c r="F1427" s="232"/>
      <c r="G1427" s="231"/>
    </row>
    <row r="1428" spans="1:7" ht="30" x14ac:dyDescent="0.2">
      <c r="A1428" s="227">
        <v>1426</v>
      </c>
      <c r="B1428" s="223" t="s">
        <v>4748</v>
      </c>
      <c r="C1428" s="225" t="s">
        <v>3066</v>
      </c>
      <c r="D1428" s="224">
        <v>3000</v>
      </c>
      <c r="E1428" s="223" t="s">
        <v>4692</v>
      </c>
      <c r="F1428" s="232"/>
      <c r="G1428" s="231"/>
    </row>
    <row r="1429" spans="1:7" ht="30" x14ac:dyDescent="0.2">
      <c r="A1429" s="227">
        <v>1427</v>
      </c>
      <c r="B1429" s="223" t="s">
        <v>4749</v>
      </c>
      <c r="C1429" s="225" t="s">
        <v>3066</v>
      </c>
      <c r="D1429" s="224">
        <v>3000</v>
      </c>
      <c r="E1429" s="223" t="s">
        <v>4692</v>
      </c>
      <c r="F1429" s="232"/>
      <c r="G1429" s="231"/>
    </row>
    <row r="1430" spans="1:7" ht="30" x14ac:dyDescent="0.2">
      <c r="A1430" s="227">
        <v>1428</v>
      </c>
      <c r="B1430" s="223" t="s">
        <v>4750</v>
      </c>
      <c r="C1430" s="225" t="s">
        <v>3066</v>
      </c>
      <c r="D1430" s="224">
        <v>3000</v>
      </c>
      <c r="E1430" s="223" t="s">
        <v>4692</v>
      </c>
      <c r="F1430" s="232"/>
      <c r="G1430" s="231"/>
    </row>
    <row r="1431" spans="1:7" ht="30" x14ac:dyDescent="0.2">
      <c r="A1431" s="227">
        <v>1429</v>
      </c>
      <c r="B1431" s="223" t="s">
        <v>4751</v>
      </c>
      <c r="C1431" s="225" t="s">
        <v>4752</v>
      </c>
      <c r="D1431" s="224">
        <v>3000</v>
      </c>
      <c r="E1431" s="223" t="s">
        <v>4692</v>
      </c>
      <c r="F1431" s="232"/>
      <c r="G1431" s="231"/>
    </row>
    <row r="1432" spans="1:7" x14ac:dyDescent="0.2">
      <c r="A1432" s="227">
        <v>1430</v>
      </c>
      <c r="B1432" s="223" t="s">
        <v>4753</v>
      </c>
      <c r="C1432" s="225" t="s">
        <v>4754</v>
      </c>
      <c r="D1432" s="224">
        <v>3000</v>
      </c>
      <c r="E1432" s="223" t="s">
        <v>4692</v>
      </c>
      <c r="F1432" s="232"/>
      <c r="G1432" s="231"/>
    </row>
    <row r="1433" spans="1:7" x14ac:dyDescent="0.2">
      <c r="A1433" s="227">
        <v>1431</v>
      </c>
      <c r="B1433" s="223" t="s">
        <v>4755</v>
      </c>
      <c r="C1433" s="225" t="s">
        <v>4754</v>
      </c>
      <c r="D1433" s="224">
        <v>3000</v>
      </c>
      <c r="E1433" s="223" t="s">
        <v>4692</v>
      </c>
      <c r="F1433" s="232"/>
      <c r="G1433" s="231"/>
    </row>
    <row r="1434" spans="1:7" x14ac:dyDescent="0.2">
      <c r="A1434" s="227">
        <v>1432</v>
      </c>
      <c r="B1434" s="223" t="s">
        <v>4756</v>
      </c>
      <c r="C1434" s="225" t="s">
        <v>4754</v>
      </c>
      <c r="D1434" s="224">
        <v>3000</v>
      </c>
      <c r="E1434" s="223" t="s">
        <v>4692</v>
      </c>
      <c r="F1434" s="232"/>
      <c r="G1434" s="231"/>
    </row>
    <row r="1435" spans="1:7" x14ac:dyDescent="0.2">
      <c r="A1435" s="227">
        <v>1433</v>
      </c>
      <c r="B1435" s="223" t="s">
        <v>4757</v>
      </c>
      <c r="C1435" s="225" t="s">
        <v>4754</v>
      </c>
      <c r="D1435" s="224">
        <v>3000</v>
      </c>
      <c r="E1435" s="223" t="s">
        <v>4692</v>
      </c>
      <c r="F1435" s="232"/>
      <c r="G1435" s="231"/>
    </row>
    <row r="1436" spans="1:7" ht="30" x14ac:dyDescent="0.2">
      <c r="A1436" s="227">
        <v>1434</v>
      </c>
      <c r="B1436" s="223" t="s">
        <v>4758</v>
      </c>
      <c r="C1436" s="225" t="s">
        <v>4759</v>
      </c>
      <c r="D1436" s="224">
        <v>3000</v>
      </c>
      <c r="E1436" s="223" t="s">
        <v>4692</v>
      </c>
      <c r="F1436" s="232"/>
      <c r="G1436" s="231"/>
    </row>
    <row r="1437" spans="1:7" ht="30" x14ac:dyDescent="0.2">
      <c r="A1437" s="227">
        <v>1435</v>
      </c>
      <c r="B1437" s="223" t="s">
        <v>4760</v>
      </c>
      <c r="C1437" s="225" t="s">
        <v>4759</v>
      </c>
      <c r="D1437" s="224">
        <v>3000</v>
      </c>
      <c r="E1437" s="223" t="s">
        <v>4692</v>
      </c>
      <c r="F1437" s="232"/>
      <c r="G1437" s="231"/>
    </row>
    <row r="1438" spans="1:7" ht="45" x14ac:dyDescent="0.2">
      <c r="A1438" s="227">
        <v>1436</v>
      </c>
      <c r="B1438" s="223" t="s">
        <v>4761</v>
      </c>
      <c r="C1438" s="225" t="s">
        <v>4762</v>
      </c>
      <c r="D1438" s="224">
        <v>3000</v>
      </c>
      <c r="E1438" s="223" t="s">
        <v>4692</v>
      </c>
      <c r="F1438" s="232"/>
      <c r="G1438" s="231"/>
    </row>
    <row r="1439" spans="1:7" x14ac:dyDescent="0.2">
      <c r="A1439" s="227">
        <v>1437</v>
      </c>
      <c r="B1439" s="223" t="s">
        <v>4763</v>
      </c>
      <c r="C1439" s="225" t="s">
        <v>4764</v>
      </c>
      <c r="D1439" s="224">
        <v>3000</v>
      </c>
      <c r="E1439" s="223" t="s">
        <v>4692</v>
      </c>
      <c r="F1439" s="232"/>
      <c r="G1439" s="231"/>
    </row>
    <row r="1440" spans="1:7" x14ac:dyDescent="0.2">
      <c r="A1440" s="227">
        <v>1438</v>
      </c>
      <c r="B1440" s="223" t="s">
        <v>4765</v>
      </c>
      <c r="C1440" s="225" t="s">
        <v>4766</v>
      </c>
      <c r="D1440" s="224">
        <v>3000</v>
      </c>
      <c r="E1440" s="223" t="s">
        <v>4692</v>
      </c>
      <c r="F1440" s="232"/>
      <c r="G1440" s="231"/>
    </row>
    <row r="1441" spans="1:7" x14ac:dyDescent="0.2">
      <c r="A1441" s="227">
        <v>1439</v>
      </c>
      <c r="B1441" s="223" t="s">
        <v>4767</v>
      </c>
      <c r="C1441" s="225" t="s">
        <v>4768</v>
      </c>
      <c r="D1441" s="224">
        <v>3000</v>
      </c>
      <c r="E1441" s="223" t="s">
        <v>4692</v>
      </c>
      <c r="F1441" s="232"/>
      <c r="G1441" s="231"/>
    </row>
    <row r="1442" spans="1:7" x14ac:dyDescent="0.2">
      <c r="A1442" s="227">
        <v>1440</v>
      </c>
      <c r="B1442" s="223" t="s">
        <v>4769</v>
      </c>
      <c r="C1442" s="225" t="s">
        <v>4770</v>
      </c>
      <c r="D1442" s="224">
        <v>3000</v>
      </c>
      <c r="E1442" s="223" t="s">
        <v>4692</v>
      </c>
      <c r="F1442" s="232"/>
      <c r="G1442" s="231"/>
    </row>
    <row r="1443" spans="1:7" x14ac:dyDescent="0.2">
      <c r="A1443" s="227">
        <v>1441</v>
      </c>
      <c r="B1443" s="223" t="s">
        <v>4771</v>
      </c>
      <c r="C1443" s="225" t="s">
        <v>4770</v>
      </c>
      <c r="D1443" s="224">
        <v>3000</v>
      </c>
      <c r="E1443" s="223" t="s">
        <v>4692</v>
      </c>
      <c r="F1443" s="232"/>
      <c r="G1443" s="231"/>
    </row>
    <row r="1444" spans="1:7" x14ac:dyDescent="0.2">
      <c r="A1444" s="227">
        <v>1442</v>
      </c>
      <c r="B1444" s="223" t="s">
        <v>4772</v>
      </c>
      <c r="C1444" s="225" t="s">
        <v>4773</v>
      </c>
      <c r="D1444" s="224">
        <v>3000</v>
      </c>
      <c r="E1444" s="223" t="s">
        <v>4692</v>
      </c>
      <c r="F1444" s="232"/>
      <c r="G1444" s="231"/>
    </row>
    <row r="1445" spans="1:7" x14ac:dyDescent="0.2">
      <c r="A1445" s="227">
        <v>1443</v>
      </c>
      <c r="B1445" s="223" t="s">
        <v>4774</v>
      </c>
      <c r="C1445" s="225" t="s">
        <v>4773</v>
      </c>
      <c r="D1445" s="224">
        <v>3000</v>
      </c>
      <c r="E1445" s="223" t="s">
        <v>4692</v>
      </c>
      <c r="F1445" s="232"/>
      <c r="G1445" s="231"/>
    </row>
    <row r="1446" spans="1:7" ht="30" x14ac:dyDescent="0.2">
      <c r="A1446" s="227">
        <v>1444</v>
      </c>
      <c r="B1446" s="223" t="s">
        <v>4775</v>
      </c>
      <c r="C1446" s="225" t="s">
        <v>3006</v>
      </c>
      <c r="D1446" s="224">
        <v>3000</v>
      </c>
      <c r="E1446" s="223" t="s">
        <v>4692</v>
      </c>
      <c r="F1446" s="232"/>
      <c r="G1446" s="231"/>
    </row>
    <row r="1447" spans="1:7" ht="30" x14ac:dyDescent="0.2">
      <c r="A1447" s="227">
        <v>1445</v>
      </c>
      <c r="B1447" s="223" t="s">
        <v>4776</v>
      </c>
      <c r="C1447" s="225" t="s">
        <v>4777</v>
      </c>
      <c r="D1447" s="224">
        <v>3000</v>
      </c>
      <c r="E1447" s="223" t="s">
        <v>4692</v>
      </c>
      <c r="F1447" s="232"/>
      <c r="G1447" s="231"/>
    </row>
    <row r="1448" spans="1:7" ht="30" x14ac:dyDescent="0.2">
      <c r="A1448" s="227">
        <v>1446</v>
      </c>
      <c r="B1448" s="223" t="s">
        <v>4778</v>
      </c>
      <c r="C1448" s="225" t="s">
        <v>4777</v>
      </c>
      <c r="D1448" s="224">
        <v>3000</v>
      </c>
      <c r="E1448" s="223" t="s">
        <v>4692</v>
      </c>
      <c r="F1448" s="232"/>
      <c r="G1448" s="231"/>
    </row>
    <row r="1449" spans="1:7" ht="30" x14ac:dyDescent="0.2">
      <c r="A1449" s="227">
        <v>1447</v>
      </c>
      <c r="B1449" s="223" t="s">
        <v>4779</v>
      </c>
      <c r="C1449" s="225" t="s">
        <v>4777</v>
      </c>
      <c r="D1449" s="224">
        <v>3000</v>
      </c>
      <c r="E1449" s="223" t="s">
        <v>4692</v>
      </c>
      <c r="F1449" s="232"/>
      <c r="G1449" s="231"/>
    </row>
    <row r="1450" spans="1:7" ht="30" x14ac:dyDescent="0.2">
      <c r="A1450" s="227">
        <v>1448</v>
      </c>
      <c r="B1450" s="223" t="s">
        <v>4780</v>
      </c>
      <c r="C1450" s="225" t="s">
        <v>4781</v>
      </c>
      <c r="D1450" s="224">
        <v>3000</v>
      </c>
      <c r="E1450" s="223" t="s">
        <v>4692</v>
      </c>
      <c r="F1450" s="232"/>
      <c r="G1450" s="231"/>
    </row>
    <row r="1451" spans="1:7" ht="30" x14ac:dyDescent="0.2">
      <c r="A1451" s="227">
        <v>1449</v>
      </c>
      <c r="B1451" s="223" t="s">
        <v>4782</v>
      </c>
      <c r="C1451" s="225" t="s">
        <v>4781</v>
      </c>
      <c r="D1451" s="224">
        <v>3000</v>
      </c>
      <c r="E1451" s="223" t="s">
        <v>4692</v>
      </c>
      <c r="F1451" s="232"/>
      <c r="G1451" s="231"/>
    </row>
    <row r="1452" spans="1:7" ht="30" x14ac:dyDescent="0.2">
      <c r="A1452" s="227">
        <v>1450</v>
      </c>
      <c r="B1452" s="223" t="s">
        <v>4783</v>
      </c>
      <c r="C1452" s="225" t="s">
        <v>4781</v>
      </c>
      <c r="D1452" s="224">
        <v>3000</v>
      </c>
      <c r="E1452" s="223" t="s">
        <v>4692</v>
      </c>
      <c r="F1452" s="232"/>
      <c r="G1452" s="231"/>
    </row>
    <row r="1453" spans="1:7" ht="30" x14ac:dyDescent="0.2">
      <c r="A1453" s="227">
        <v>1451</v>
      </c>
      <c r="B1453" s="223" t="s">
        <v>4784</v>
      </c>
      <c r="C1453" s="225" t="s">
        <v>4785</v>
      </c>
      <c r="D1453" s="224">
        <v>3000</v>
      </c>
      <c r="E1453" s="223" t="s">
        <v>4692</v>
      </c>
      <c r="F1453" s="232"/>
      <c r="G1453" s="231"/>
    </row>
    <row r="1454" spans="1:7" ht="30" x14ac:dyDescent="0.2">
      <c r="A1454" s="227">
        <v>1452</v>
      </c>
      <c r="B1454" s="223" t="s">
        <v>4786</v>
      </c>
      <c r="C1454" s="225" t="s">
        <v>4787</v>
      </c>
      <c r="D1454" s="224">
        <v>3000</v>
      </c>
      <c r="E1454" s="223" t="s">
        <v>4692</v>
      </c>
      <c r="F1454" s="232"/>
      <c r="G1454" s="231"/>
    </row>
    <row r="1455" spans="1:7" ht="30" x14ac:dyDescent="0.2">
      <c r="A1455" s="227">
        <v>1453</v>
      </c>
      <c r="B1455" s="223" t="s">
        <v>4788</v>
      </c>
      <c r="C1455" s="225" t="s">
        <v>4789</v>
      </c>
      <c r="D1455" s="224">
        <v>3000</v>
      </c>
      <c r="E1455" s="223" t="s">
        <v>4692</v>
      </c>
      <c r="F1455" s="232"/>
      <c r="G1455" s="231"/>
    </row>
    <row r="1456" spans="1:7" ht="30" x14ac:dyDescent="0.2">
      <c r="A1456" s="227">
        <v>1454</v>
      </c>
      <c r="B1456" s="223" t="s">
        <v>4790</v>
      </c>
      <c r="C1456" s="225" t="s">
        <v>4791</v>
      </c>
      <c r="D1456" s="224">
        <v>4000</v>
      </c>
      <c r="E1456" s="223" t="s">
        <v>4692</v>
      </c>
      <c r="F1456" s="232"/>
      <c r="G1456" s="231"/>
    </row>
    <row r="1457" spans="1:7" ht="30" x14ac:dyDescent="0.2">
      <c r="A1457" s="227">
        <v>1455</v>
      </c>
      <c r="B1457" s="223" t="s">
        <v>4792</v>
      </c>
      <c r="C1457" s="225" t="s">
        <v>4791</v>
      </c>
      <c r="D1457" s="224">
        <v>3000</v>
      </c>
      <c r="E1457" s="223" t="s">
        <v>4692</v>
      </c>
      <c r="F1457" s="232"/>
      <c r="G1457" s="231"/>
    </row>
    <row r="1458" spans="1:7" ht="30" x14ac:dyDescent="0.2">
      <c r="A1458" s="227">
        <v>1456</v>
      </c>
      <c r="B1458" s="223" t="s">
        <v>4793</v>
      </c>
      <c r="C1458" s="225" t="s">
        <v>4791</v>
      </c>
      <c r="D1458" s="224">
        <v>3000</v>
      </c>
      <c r="E1458" s="223" t="s">
        <v>4692</v>
      </c>
      <c r="F1458" s="232"/>
      <c r="G1458" s="231"/>
    </row>
    <row r="1459" spans="1:7" ht="30" x14ac:dyDescent="0.2">
      <c r="A1459" s="227">
        <v>1457</v>
      </c>
      <c r="B1459" s="223" t="s">
        <v>4794</v>
      </c>
      <c r="C1459" s="225" t="s">
        <v>4791</v>
      </c>
      <c r="D1459" s="224">
        <v>3000</v>
      </c>
      <c r="E1459" s="223" t="s">
        <v>4692</v>
      </c>
      <c r="F1459" s="232"/>
      <c r="G1459" s="231"/>
    </row>
    <row r="1460" spans="1:7" ht="30" x14ac:dyDescent="0.2">
      <c r="A1460" s="227">
        <v>1458</v>
      </c>
      <c r="B1460" s="223" t="s">
        <v>4795</v>
      </c>
      <c r="C1460" s="225" t="s">
        <v>4791</v>
      </c>
      <c r="D1460" s="224">
        <v>3000</v>
      </c>
      <c r="E1460" s="223" t="s">
        <v>4692</v>
      </c>
      <c r="F1460" s="232"/>
      <c r="G1460" s="231"/>
    </row>
    <row r="1461" spans="1:7" ht="30" x14ac:dyDescent="0.2">
      <c r="A1461" s="227">
        <v>1459</v>
      </c>
      <c r="B1461" s="223" t="s">
        <v>4796</v>
      </c>
      <c r="C1461" s="225" t="s">
        <v>4791</v>
      </c>
      <c r="D1461" s="224">
        <v>3000</v>
      </c>
      <c r="E1461" s="223" t="s">
        <v>4692</v>
      </c>
      <c r="F1461" s="232"/>
      <c r="G1461" s="231"/>
    </row>
    <row r="1462" spans="1:7" ht="30" x14ac:dyDescent="0.2">
      <c r="A1462" s="227">
        <v>1460</v>
      </c>
      <c r="B1462" s="223" t="s">
        <v>4797</v>
      </c>
      <c r="C1462" s="225" t="s">
        <v>4791</v>
      </c>
      <c r="D1462" s="224">
        <v>3000</v>
      </c>
      <c r="E1462" s="223" t="s">
        <v>4692</v>
      </c>
      <c r="F1462" s="232"/>
      <c r="G1462" s="231"/>
    </row>
    <row r="1463" spans="1:7" ht="30" x14ac:dyDescent="0.2">
      <c r="A1463" s="227">
        <v>1461</v>
      </c>
      <c r="B1463" s="223" t="s">
        <v>4798</v>
      </c>
      <c r="C1463" s="225" t="s">
        <v>4791</v>
      </c>
      <c r="D1463" s="224">
        <v>3000</v>
      </c>
      <c r="E1463" s="223" t="s">
        <v>4692</v>
      </c>
      <c r="F1463" s="232"/>
      <c r="G1463" s="231"/>
    </row>
    <row r="1464" spans="1:7" x14ac:dyDescent="0.2">
      <c r="A1464" s="227">
        <v>1462</v>
      </c>
      <c r="B1464" s="223" t="s">
        <v>4799</v>
      </c>
      <c r="C1464" s="225" t="s">
        <v>2956</v>
      </c>
      <c r="D1464" s="224">
        <v>3000</v>
      </c>
      <c r="E1464" s="223" t="s">
        <v>4692</v>
      </c>
      <c r="F1464" s="232"/>
      <c r="G1464" s="231"/>
    </row>
    <row r="1465" spans="1:7" x14ac:dyDescent="0.2">
      <c r="A1465" s="227">
        <v>1463</v>
      </c>
      <c r="B1465" s="223" t="s">
        <v>4800</v>
      </c>
      <c r="C1465" s="225" t="s">
        <v>2956</v>
      </c>
      <c r="D1465" s="224">
        <v>3000</v>
      </c>
      <c r="E1465" s="223" t="s">
        <v>4692</v>
      </c>
      <c r="F1465" s="232"/>
      <c r="G1465" s="231"/>
    </row>
    <row r="1466" spans="1:7" x14ac:dyDescent="0.2">
      <c r="A1466" s="227">
        <v>1464</v>
      </c>
      <c r="B1466" s="223" t="s">
        <v>4801</v>
      </c>
      <c r="C1466" s="225" t="s">
        <v>2956</v>
      </c>
      <c r="D1466" s="224">
        <v>3000</v>
      </c>
      <c r="E1466" s="223" t="s">
        <v>4692</v>
      </c>
      <c r="F1466" s="232"/>
      <c r="G1466" s="231"/>
    </row>
    <row r="1467" spans="1:7" x14ac:dyDescent="0.2">
      <c r="A1467" s="227">
        <v>1465</v>
      </c>
      <c r="B1467" s="223" t="s">
        <v>4802</v>
      </c>
      <c r="C1467" s="225" t="s">
        <v>2956</v>
      </c>
      <c r="D1467" s="224">
        <v>3000</v>
      </c>
      <c r="E1467" s="223" t="s">
        <v>4692</v>
      </c>
      <c r="F1467" s="232"/>
      <c r="G1467" s="231"/>
    </row>
    <row r="1468" spans="1:7" x14ac:dyDescent="0.2">
      <c r="A1468" s="227">
        <v>1466</v>
      </c>
      <c r="B1468" s="223" t="s">
        <v>4803</v>
      </c>
      <c r="C1468" s="225" t="s">
        <v>2956</v>
      </c>
      <c r="D1468" s="224">
        <v>3000</v>
      </c>
      <c r="E1468" s="223" t="s">
        <v>4692</v>
      </c>
      <c r="F1468" s="232"/>
      <c r="G1468" s="231"/>
    </row>
    <row r="1469" spans="1:7" x14ac:dyDescent="0.2">
      <c r="A1469" s="227">
        <v>1467</v>
      </c>
      <c r="B1469" s="223" t="s">
        <v>4804</v>
      </c>
      <c r="C1469" s="225" t="s">
        <v>4805</v>
      </c>
      <c r="D1469" s="224">
        <v>3000</v>
      </c>
      <c r="E1469" s="223" t="s">
        <v>4692</v>
      </c>
      <c r="F1469" s="232"/>
      <c r="G1469" s="231"/>
    </row>
    <row r="1470" spans="1:7" x14ac:dyDescent="0.2">
      <c r="A1470" s="227">
        <v>1468</v>
      </c>
      <c r="B1470" s="223" t="s">
        <v>4806</v>
      </c>
      <c r="C1470" s="225" t="s">
        <v>4805</v>
      </c>
      <c r="D1470" s="224">
        <v>3000</v>
      </c>
      <c r="E1470" s="223" t="s">
        <v>4692</v>
      </c>
      <c r="F1470" s="232"/>
      <c r="G1470" s="231"/>
    </row>
    <row r="1471" spans="1:7" x14ac:dyDescent="0.2">
      <c r="A1471" s="227">
        <v>1469</v>
      </c>
      <c r="B1471" s="223" t="s">
        <v>4807</v>
      </c>
      <c r="C1471" s="225" t="s">
        <v>4805</v>
      </c>
      <c r="D1471" s="224">
        <v>3000</v>
      </c>
      <c r="E1471" s="223" t="s">
        <v>4692</v>
      </c>
      <c r="F1471" s="232"/>
      <c r="G1471" s="231"/>
    </row>
    <row r="1472" spans="1:7" x14ac:dyDescent="0.2">
      <c r="A1472" s="227">
        <v>1470</v>
      </c>
      <c r="B1472" s="223" t="s">
        <v>4808</v>
      </c>
      <c r="C1472" s="225" t="s">
        <v>4809</v>
      </c>
      <c r="D1472" s="224">
        <v>3000</v>
      </c>
      <c r="E1472" s="223" t="s">
        <v>4692</v>
      </c>
      <c r="F1472" s="232"/>
      <c r="G1472" s="231"/>
    </row>
    <row r="1473" spans="1:7" x14ac:dyDescent="0.2">
      <c r="A1473" s="227">
        <v>1471</v>
      </c>
      <c r="B1473" s="223" t="s">
        <v>2381</v>
      </c>
      <c r="C1473" s="225" t="s">
        <v>4810</v>
      </c>
      <c r="D1473" s="224">
        <v>3000</v>
      </c>
      <c r="E1473" s="223" t="s">
        <v>4692</v>
      </c>
      <c r="F1473" s="232"/>
      <c r="G1473" s="231"/>
    </row>
    <row r="1474" spans="1:7" x14ac:dyDescent="0.2">
      <c r="A1474" s="227">
        <v>1472</v>
      </c>
      <c r="B1474" s="223" t="s">
        <v>4811</v>
      </c>
      <c r="C1474" s="225" t="s">
        <v>4810</v>
      </c>
      <c r="D1474" s="224">
        <v>3000</v>
      </c>
      <c r="E1474" s="223" t="s">
        <v>4692</v>
      </c>
      <c r="F1474" s="232"/>
      <c r="G1474" s="231"/>
    </row>
    <row r="1475" spans="1:7" x14ac:dyDescent="0.2">
      <c r="A1475" s="227">
        <v>1473</v>
      </c>
      <c r="B1475" s="223" t="s">
        <v>4812</v>
      </c>
      <c r="C1475" s="225" t="s">
        <v>4810</v>
      </c>
      <c r="D1475" s="224">
        <v>3000</v>
      </c>
      <c r="E1475" s="223" t="s">
        <v>4692</v>
      </c>
      <c r="F1475" s="232"/>
      <c r="G1475" s="231"/>
    </row>
    <row r="1476" spans="1:7" ht="30" x14ac:dyDescent="0.2">
      <c r="A1476" s="227">
        <v>1474</v>
      </c>
      <c r="B1476" s="223" t="s">
        <v>4813</v>
      </c>
      <c r="C1476" s="225" t="s">
        <v>4814</v>
      </c>
      <c r="D1476" s="224">
        <v>3000</v>
      </c>
      <c r="E1476" s="223" t="s">
        <v>4692</v>
      </c>
      <c r="F1476" s="232"/>
      <c r="G1476" s="231"/>
    </row>
    <row r="1477" spans="1:7" x14ac:dyDescent="0.2">
      <c r="A1477" s="227">
        <v>1475</v>
      </c>
      <c r="B1477" s="223" t="s">
        <v>4815</v>
      </c>
      <c r="C1477" s="225" t="s">
        <v>4816</v>
      </c>
      <c r="D1477" s="224">
        <v>3000</v>
      </c>
      <c r="E1477" s="223" t="s">
        <v>4692</v>
      </c>
      <c r="F1477" s="232"/>
      <c r="G1477" s="231"/>
    </row>
    <row r="1478" spans="1:7" ht="30" x14ac:dyDescent="0.2">
      <c r="A1478" s="227">
        <v>1476</v>
      </c>
      <c r="B1478" s="223" t="s">
        <v>4817</v>
      </c>
      <c r="C1478" s="225" t="s">
        <v>4818</v>
      </c>
      <c r="D1478" s="224">
        <v>3000</v>
      </c>
      <c r="E1478" s="223" t="s">
        <v>4692</v>
      </c>
      <c r="F1478" s="232"/>
      <c r="G1478" s="231"/>
    </row>
    <row r="1479" spans="1:7" x14ac:dyDescent="0.2">
      <c r="A1479" s="227">
        <v>1477</v>
      </c>
      <c r="B1479" s="223" t="s">
        <v>4819</v>
      </c>
      <c r="C1479" s="225" t="s">
        <v>4820</v>
      </c>
      <c r="D1479" s="224">
        <v>3000</v>
      </c>
      <c r="E1479" s="223" t="s">
        <v>4692</v>
      </c>
      <c r="F1479" s="232"/>
      <c r="G1479" s="231"/>
    </row>
    <row r="1480" spans="1:7" x14ac:dyDescent="0.2">
      <c r="A1480" s="227">
        <v>1478</v>
      </c>
      <c r="B1480" s="223" t="s">
        <v>4821</v>
      </c>
      <c r="C1480" s="225" t="s">
        <v>4820</v>
      </c>
      <c r="D1480" s="224">
        <v>3000</v>
      </c>
      <c r="E1480" s="223" t="s">
        <v>4692</v>
      </c>
      <c r="F1480" s="232"/>
      <c r="G1480" s="231"/>
    </row>
    <row r="1481" spans="1:7" x14ac:dyDescent="0.2">
      <c r="A1481" s="227">
        <v>1479</v>
      </c>
      <c r="B1481" s="223" t="s">
        <v>4822</v>
      </c>
      <c r="C1481" s="225" t="s">
        <v>4820</v>
      </c>
      <c r="D1481" s="224">
        <v>3000</v>
      </c>
      <c r="E1481" s="223" t="s">
        <v>4692</v>
      </c>
      <c r="F1481" s="232"/>
      <c r="G1481" s="231"/>
    </row>
    <row r="1482" spans="1:7" x14ac:dyDescent="0.2">
      <c r="A1482" s="227">
        <v>1480</v>
      </c>
      <c r="B1482" s="223" t="s">
        <v>4823</v>
      </c>
      <c r="C1482" s="225" t="s">
        <v>4820</v>
      </c>
      <c r="D1482" s="224">
        <v>3000</v>
      </c>
      <c r="E1482" s="223" t="s">
        <v>4692</v>
      </c>
      <c r="F1482" s="232"/>
      <c r="G1482" s="231"/>
    </row>
    <row r="1483" spans="1:7" x14ac:dyDescent="0.2">
      <c r="A1483" s="227">
        <v>1481</v>
      </c>
      <c r="B1483" s="223" t="s">
        <v>4824</v>
      </c>
      <c r="C1483" s="225" t="s">
        <v>4820</v>
      </c>
      <c r="D1483" s="224">
        <v>3000</v>
      </c>
      <c r="E1483" s="223" t="s">
        <v>4692</v>
      </c>
      <c r="F1483" s="232"/>
      <c r="G1483" s="231"/>
    </row>
    <row r="1484" spans="1:7" x14ac:dyDescent="0.2">
      <c r="A1484" s="227">
        <v>1482</v>
      </c>
      <c r="B1484" s="223" t="s">
        <v>4825</v>
      </c>
      <c r="C1484" s="225" t="s">
        <v>4820</v>
      </c>
      <c r="D1484" s="224">
        <v>3000</v>
      </c>
      <c r="E1484" s="223" t="s">
        <v>4692</v>
      </c>
      <c r="F1484" s="232"/>
      <c r="G1484" s="231"/>
    </row>
    <row r="1485" spans="1:7" x14ac:dyDescent="0.2">
      <c r="A1485" s="227">
        <v>1483</v>
      </c>
      <c r="B1485" s="223" t="s">
        <v>4826</v>
      </c>
      <c r="C1485" s="225" t="s">
        <v>4820</v>
      </c>
      <c r="D1485" s="224">
        <v>3000</v>
      </c>
      <c r="E1485" s="223" t="s">
        <v>4692</v>
      </c>
      <c r="F1485" s="232"/>
      <c r="G1485" s="231"/>
    </row>
    <row r="1486" spans="1:7" x14ac:dyDescent="0.2">
      <c r="A1486" s="227">
        <v>1484</v>
      </c>
      <c r="B1486" s="223" t="s">
        <v>4827</v>
      </c>
      <c r="C1486" s="225" t="s">
        <v>4820</v>
      </c>
      <c r="D1486" s="224">
        <v>3000</v>
      </c>
      <c r="E1486" s="223" t="s">
        <v>4692</v>
      </c>
      <c r="F1486" s="232"/>
      <c r="G1486" s="231"/>
    </row>
    <row r="1487" spans="1:7" x14ac:dyDescent="0.2">
      <c r="A1487" s="227">
        <v>1485</v>
      </c>
      <c r="B1487" s="223" t="s">
        <v>4828</v>
      </c>
      <c r="C1487" s="225" t="s">
        <v>4820</v>
      </c>
      <c r="D1487" s="224">
        <v>3000</v>
      </c>
      <c r="E1487" s="223" t="s">
        <v>4692</v>
      </c>
      <c r="F1487" s="232"/>
      <c r="G1487" s="231"/>
    </row>
    <row r="1488" spans="1:7" x14ac:dyDescent="0.2">
      <c r="A1488" s="227">
        <v>1486</v>
      </c>
      <c r="B1488" s="223" t="s">
        <v>4829</v>
      </c>
      <c r="C1488" s="225" t="s">
        <v>4820</v>
      </c>
      <c r="D1488" s="224">
        <v>3000</v>
      </c>
      <c r="E1488" s="223" t="s">
        <v>4692</v>
      </c>
      <c r="F1488" s="232"/>
      <c r="G1488" s="231"/>
    </row>
    <row r="1489" spans="1:7" ht="18" x14ac:dyDescent="0.2">
      <c r="A1489" s="227">
        <v>1487</v>
      </c>
      <c r="B1489" s="223" t="s">
        <v>4830</v>
      </c>
      <c r="C1489" s="225" t="s">
        <v>5258</v>
      </c>
      <c r="D1489" s="224">
        <v>3000</v>
      </c>
      <c r="E1489" s="223" t="s">
        <v>4692</v>
      </c>
      <c r="F1489" s="232"/>
      <c r="G1489" s="231"/>
    </row>
    <row r="1490" spans="1:7" ht="18" x14ac:dyDescent="0.2">
      <c r="A1490" s="227">
        <v>1488</v>
      </c>
      <c r="B1490" s="223" t="s">
        <v>4831</v>
      </c>
      <c r="C1490" s="225" t="s">
        <v>5258</v>
      </c>
      <c r="D1490" s="224">
        <v>5000</v>
      </c>
      <c r="E1490" s="223" t="s">
        <v>4832</v>
      </c>
      <c r="F1490" s="232"/>
      <c r="G1490" s="231"/>
    </row>
    <row r="1491" spans="1:7" ht="18" x14ac:dyDescent="0.2">
      <c r="A1491" s="227">
        <v>1489</v>
      </c>
      <c r="B1491" s="223" t="s">
        <v>4833</v>
      </c>
      <c r="C1491" s="225" t="s">
        <v>5258</v>
      </c>
      <c r="D1491" s="224">
        <v>5000</v>
      </c>
      <c r="E1491" s="223" t="s">
        <v>4832</v>
      </c>
      <c r="F1491" s="232"/>
      <c r="G1491" s="231"/>
    </row>
    <row r="1492" spans="1:7" ht="18" x14ac:dyDescent="0.2">
      <c r="A1492" s="227">
        <v>1490</v>
      </c>
      <c r="B1492" s="223" t="s">
        <v>4834</v>
      </c>
      <c r="C1492" s="225" t="s">
        <v>5258</v>
      </c>
      <c r="D1492" s="224">
        <v>5000</v>
      </c>
      <c r="E1492" s="223" t="s">
        <v>4832</v>
      </c>
      <c r="F1492" s="232"/>
      <c r="G1492" s="231"/>
    </row>
    <row r="1493" spans="1:7" ht="18" x14ac:dyDescent="0.2">
      <c r="A1493" s="227">
        <v>1491</v>
      </c>
      <c r="B1493" s="223" t="s">
        <v>4835</v>
      </c>
      <c r="C1493" s="225" t="s">
        <v>5258</v>
      </c>
      <c r="D1493" s="224">
        <v>5000</v>
      </c>
      <c r="E1493" s="223" t="s">
        <v>4832</v>
      </c>
      <c r="F1493" s="232"/>
      <c r="G1493" s="231"/>
    </row>
    <row r="1494" spans="1:7" ht="18" x14ac:dyDescent="0.2">
      <c r="A1494" s="227">
        <v>1492</v>
      </c>
      <c r="B1494" s="223" t="s">
        <v>4836</v>
      </c>
      <c r="C1494" s="225" t="s">
        <v>5258</v>
      </c>
      <c r="D1494" s="224">
        <v>3000</v>
      </c>
      <c r="E1494" s="223" t="s">
        <v>4832</v>
      </c>
      <c r="F1494" s="232"/>
      <c r="G1494" s="231"/>
    </row>
    <row r="1495" spans="1:7" x14ac:dyDescent="0.2">
      <c r="A1495" s="227">
        <v>1493</v>
      </c>
      <c r="B1495" s="223" t="s">
        <v>4837</v>
      </c>
      <c r="C1495" s="225" t="s">
        <v>4838</v>
      </c>
      <c r="D1495" s="224">
        <v>3000</v>
      </c>
      <c r="E1495" s="223" t="s">
        <v>4832</v>
      </c>
      <c r="F1495" s="232"/>
      <c r="G1495" s="231"/>
    </row>
    <row r="1496" spans="1:7" x14ac:dyDescent="0.2">
      <c r="A1496" s="227">
        <v>1494</v>
      </c>
      <c r="B1496" s="223" t="s">
        <v>4839</v>
      </c>
      <c r="C1496" s="225" t="s">
        <v>4840</v>
      </c>
      <c r="D1496" s="224">
        <v>3000</v>
      </c>
      <c r="E1496" s="223" t="s">
        <v>4832</v>
      </c>
      <c r="F1496" s="232"/>
      <c r="G1496" s="231"/>
    </row>
    <row r="1497" spans="1:7" x14ac:dyDescent="0.2">
      <c r="A1497" s="227">
        <v>1495</v>
      </c>
      <c r="B1497" s="223" t="s">
        <v>2252</v>
      </c>
      <c r="C1497" s="225" t="s">
        <v>4840</v>
      </c>
      <c r="D1497" s="224">
        <v>3000</v>
      </c>
      <c r="E1497" s="223" t="s">
        <v>4832</v>
      </c>
      <c r="F1497" s="232"/>
      <c r="G1497" s="231"/>
    </row>
    <row r="1498" spans="1:7" x14ac:dyDescent="0.2">
      <c r="A1498" s="227">
        <v>1496</v>
      </c>
      <c r="B1498" s="223" t="s">
        <v>4841</v>
      </c>
      <c r="C1498" s="225" t="s">
        <v>4840</v>
      </c>
      <c r="D1498" s="224">
        <v>3000</v>
      </c>
      <c r="E1498" s="223" t="s">
        <v>4832</v>
      </c>
      <c r="F1498" s="232"/>
      <c r="G1498" s="231"/>
    </row>
    <row r="1499" spans="1:7" ht="18" x14ac:dyDescent="0.2">
      <c r="A1499" s="227">
        <v>1497</v>
      </c>
      <c r="B1499" s="223" t="s">
        <v>3293</v>
      </c>
      <c r="C1499" s="225" t="s">
        <v>5247</v>
      </c>
      <c r="D1499" s="224">
        <v>3000</v>
      </c>
      <c r="E1499" s="223" t="s">
        <v>4832</v>
      </c>
      <c r="F1499" s="232"/>
      <c r="G1499" s="231"/>
    </row>
    <row r="1500" spans="1:7" ht="18" x14ac:dyDescent="0.2">
      <c r="A1500" s="227">
        <v>1498</v>
      </c>
      <c r="B1500" s="223" t="s">
        <v>4842</v>
      </c>
      <c r="C1500" s="225" t="s">
        <v>5247</v>
      </c>
      <c r="D1500" s="224">
        <v>3000</v>
      </c>
      <c r="E1500" s="223" t="s">
        <v>4832</v>
      </c>
      <c r="F1500" s="232"/>
      <c r="G1500" s="231"/>
    </row>
    <row r="1501" spans="1:7" ht="18" x14ac:dyDescent="0.2">
      <c r="A1501" s="227">
        <v>1499</v>
      </c>
      <c r="B1501" s="223" t="s">
        <v>4843</v>
      </c>
      <c r="C1501" s="225" t="s">
        <v>5248</v>
      </c>
      <c r="D1501" s="224">
        <v>3000</v>
      </c>
      <c r="E1501" s="223" t="s">
        <v>4832</v>
      </c>
      <c r="F1501" s="232"/>
      <c r="G1501" s="231"/>
    </row>
    <row r="1502" spans="1:7" ht="18" x14ac:dyDescent="0.2">
      <c r="A1502" s="227">
        <v>1500</v>
      </c>
      <c r="B1502" s="223" t="s">
        <v>4844</v>
      </c>
      <c r="C1502" s="225" t="s">
        <v>5245</v>
      </c>
      <c r="D1502" s="224">
        <v>3000</v>
      </c>
      <c r="E1502" s="223" t="s">
        <v>4832</v>
      </c>
      <c r="F1502" s="232"/>
      <c r="G1502" s="231"/>
    </row>
    <row r="1503" spans="1:7" ht="18" x14ac:dyDescent="0.2">
      <c r="A1503" s="227">
        <v>1501</v>
      </c>
      <c r="B1503" s="223" t="s">
        <v>4845</v>
      </c>
      <c r="C1503" s="225" t="s">
        <v>5241</v>
      </c>
      <c r="D1503" s="224">
        <v>3000</v>
      </c>
      <c r="E1503" s="223" t="s">
        <v>4832</v>
      </c>
      <c r="F1503" s="232"/>
      <c r="G1503" s="231"/>
    </row>
    <row r="1504" spans="1:7" ht="18" x14ac:dyDescent="0.2">
      <c r="A1504" s="227">
        <v>1502</v>
      </c>
      <c r="B1504" s="223" t="s">
        <v>4846</v>
      </c>
      <c r="C1504" s="225" t="s">
        <v>5246</v>
      </c>
      <c r="D1504" s="224">
        <v>3000</v>
      </c>
      <c r="E1504" s="223" t="s">
        <v>4832</v>
      </c>
      <c r="F1504" s="232"/>
      <c r="G1504" s="231"/>
    </row>
    <row r="1505" spans="1:7" ht="18" x14ac:dyDescent="0.2">
      <c r="A1505" s="227">
        <v>1503</v>
      </c>
      <c r="B1505" s="223" t="s">
        <v>4847</v>
      </c>
      <c r="C1505" s="225" t="s">
        <v>5247</v>
      </c>
      <c r="D1505" s="224">
        <v>3000</v>
      </c>
      <c r="E1505" s="223" t="s">
        <v>4832</v>
      </c>
      <c r="F1505" s="232"/>
      <c r="G1505" s="231"/>
    </row>
    <row r="1506" spans="1:7" ht="18" x14ac:dyDescent="0.2">
      <c r="A1506" s="227">
        <v>1504</v>
      </c>
      <c r="B1506" s="223" t="s">
        <v>4848</v>
      </c>
      <c r="C1506" s="225" t="s">
        <v>5246</v>
      </c>
      <c r="D1506" s="224">
        <v>3000</v>
      </c>
      <c r="E1506" s="223" t="s">
        <v>4832</v>
      </c>
      <c r="F1506" s="232"/>
      <c r="G1506" s="231"/>
    </row>
    <row r="1507" spans="1:7" ht="18" x14ac:dyDescent="0.2">
      <c r="A1507" s="227">
        <v>1505</v>
      </c>
      <c r="B1507" s="223" t="s">
        <v>4849</v>
      </c>
      <c r="C1507" s="225" t="s">
        <v>5241</v>
      </c>
      <c r="D1507" s="224">
        <v>3000</v>
      </c>
      <c r="E1507" s="223" t="s">
        <v>4832</v>
      </c>
      <c r="F1507" s="232"/>
      <c r="G1507" s="231"/>
    </row>
    <row r="1508" spans="1:7" ht="18" x14ac:dyDescent="0.2">
      <c r="A1508" s="227">
        <v>1506</v>
      </c>
      <c r="B1508" s="223" t="s">
        <v>4850</v>
      </c>
      <c r="C1508" s="225" t="s">
        <v>5247</v>
      </c>
      <c r="D1508" s="224">
        <v>3000</v>
      </c>
      <c r="E1508" s="223" t="s">
        <v>4832</v>
      </c>
      <c r="F1508" s="232"/>
      <c r="G1508" s="231"/>
    </row>
    <row r="1509" spans="1:7" ht="18" x14ac:dyDescent="0.2">
      <c r="A1509" s="227">
        <v>1507</v>
      </c>
      <c r="B1509" s="223" t="s">
        <v>4851</v>
      </c>
      <c r="C1509" s="225" t="s">
        <v>5247</v>
      </c>
      <c r="D1509" s="224">
        <v>3000</v>
      </c>
      <c r="E1509" s="223" t="s">
        <v>4832</v>
      </c>
      <c r="F1509" s="232"/>
      <c r="G1509" s="231"/>
    </row>
    <row r="1510" spans="1:7" ht="18" x14ac:dyDescent="0.2">
      <c r="A1510" s="227">
        <v>1508</v>
      </c>
      <c r="B1510" s="223" t="s">
        <v>4852</v>
      </c>
      <c r="C1510" s="225" t="s">
        <v>5247</v>
      </c>
      <c r="D1510" s="224">
        <v>3000</v>
      </c>
      <c r="E1510" s="223" t="s">
        <v>4832</v>
      </c>
      <c r="F1510" s="232"/>
      <c r="G1510" s="231"/>
    </row>
    <row r="1511" spans="1:7" ht="18" x14ac:dyDescent="0.2">
      <c r="A1511" s="227">
        <v>1509</v>
      </c>
      <c r="B1511" s="223" t="s">
        <v>4853</v>
      </c>
      <c r="C1511" s="225" t="s">
        <v>5247</v>
      </c>
      <c r="D1511" s="224">
        <v>3000</v>
      </c>
      <c r="E1511" s="223" t="s">
        <v>4832</v>
      </c>
      <c r="F1511" s="232"/>
      <c r="G1511" s="231"/>
    </row>
    <row r="1512" spans="1:7" ht="18" x14ac:dyDescent="0.2">
      <c r="A1512" s="227">
        <v>1510</v>
      </c>
      <c r="B1512" s="223" t="s">
        <v>4854</v>
      </c>
      <c r="C1512" s="225" t="s">
        <v>5248</v>
      </c>
      <c r="D1512" s="224">
        <v>3000</v>
      </c>
      <c r="E1512" s="223" t="s">
        <v>4832</v>
      </c>
      <c r="F1512" s="232"/>
      <c r="G1512" s="231"/>
    </row>
    <row r="1513" spans="1:7" ht="18" x14ac:dyDescent="0.2">
      <c r="A1513" s="227">
        <v>1511</v>
      </c>
      <c r="B1513" s="223" t="s">
        <v>4855</v>
      </c>
      <c r="C1513" s="225" t="s">
        <v>5248</v>
      </c>
      <c r="D1513" s="224">
        <v>3000</v>
      </c>
      <c r="E1513" s="223" t="s">
        <v>4832</v>
      </c>
      <c r="F1513" s="232"/>
      <c r="G1513" s="231"/>
    </row>
    <row r="1514" spans="1:7" ht="18" x14ac:dyDescent="0.2">
      <c r="A1514" s="227">
        <v>1512</v>
      </c>
      <c r="B1514" s="223" t="s">
        <v>4856</v>
      </c>
      <c r="C1514" s="225" t="s">
        <v>5248</v>
      </c>
      <c r="D1514" s="224">
        <v>3000</v>
      </c>
      <c r="E1514" s="223" t="s">
        <v>4832</v>
      </c>
      <c r="F1514" s="232"/>
      <c r="G1514" s="231"/>
    </row>
    <row r="1515" spans="1:7" ht="18" x14ac:dyDescent="0.2">
      <c r="A1515" s="227">
        <v>1513</v>
      </c>
      <c r="B1515" s="223" t="s">
        <v>4857</v>
      </c>
      <c r="C1515" s="225" t="s">
        <v>5248</v>
      </c>
      <c r="D1515" s="224">
        <v>3000</v>
      </c>
      <c r="E1515" s="223" t="s">
        <v>4832</v>
      </c>
      <c r="F1515" s="232"/>
      <c r="G1515" s="231"/>
    </row>
    <row r="1516" spans="1:7" ht="18" x14ac:dyDescent="0.2">
      <c r="A1516" s="227">
        <v>1514</v>
      </c>
      <c r="B1516" s="223" t="s">
        <v>4858</v>
      </c>
      <c r="C1516" s="225" t="s">
        <v>5248</v>
      </c>
      <c r="D1516" s="224">
        <v>3000</v>
      </c>
      <c r="E1516" s="223" t="s">
        <v>4832</v>
      </c>
      <c r="F1516" s="232"/>
      <c r="G1516" s="231"/>
    </row>
    <row r="1517" spans="1:7" ht="18" x14ac:dyDescent="0.2">
      <c r="A1517" s="227">
        <v>1515</v>
      </c>
      <c r="B1517" s="223" t="s">
        <v>3380</v>
      </c>
      <c r="C1517" s="225" t="s">
        <v>5247</v>
      </c>
      <c r="D1517" s="224">
        <v>3000</v>
      </c>
      <c r="E1517" s="223" t="s">
        <v>4832</v>
      </c>
      <c r="F1517" s="232"/>
      <c r="G1517" s="231"/>
    </row>
    <row r="1518" spans="1:7" ht="18" x14ac:dyDescent="0.2">
      <c r="A1518" s="227">
        <v>1516</v>
      </c>
      <c r="B1518" s="223" t="s">
        <v>4859</v>
      </c>
      <c r="C1518" s="225" t="s">
        <v>5247</v>
      </c>
      <c r="D1518" s="224">
        <v>3000</v>
      </c>
      <c r="E1518" s="223" t="s">
        <v>4832</v>
      </c>
      <c r="F1518" s="232"/>
      <c r="G1518" s="231"/>
    </row>
    <row r="1519" spans="1:7" ht="18" x14ac:dyDescent="0.2">
      <c r="A1519" s="227">
        <v>1517</v>
      </c>
      <c r="B1519" s="223" t="s">
        <v>4860</v>
      </c>
      <c r="C1519" s="225" t="s">
        <v>5247</v>
      </c>
      <c r="D1519" s="224">
        <v>3000</v>
      </c>
      <c r="E1519" s="223" t="s">
        <v>4832</v>
      </c>
      <c r="F1519" s="232"/>
      <c r="G1519" s="231"/>
    </row>
    <row r="1520" spans="1:7" ht="18" x14ac:dyDescent="0.2">
      <c r="A1520" s="227">
        <v>1518</v>
      </c>
      <c r="B1520" s="223" t="s">
        <v>4861</v>
      </c>
      <c r="C1520" s="225" t="s">
        <v>5244</v>
      </c>
      <c r="D1520" s="224">
        <v>3000</v>
      </c>
      <c r="E1520" s="223" t="s">
        <v>4832</v>
      </c>
      <c r="F1520" s="232"/>
      <c r="G1520" s="231"/>
    </row>
    <row r="1521" spans="1:7" ht="18" x14ac:dyDescent="0.2">
      <c r="A1521" s="227">
        <v>1519</v>
      </c>
      <c r="B1521" s="223" t="s">
        <v>2255</v>
      </c>
      <c r="C1521" s="225" t="s">
        <v>5244</v>
      </c>
      <c r="D1521" s="224">
        <v>3000</v>
      </c>
      <c r="E1521" s="223" t="s">
        <v>4832</v>
      </c>
      <c r="F1521" s="232"/>
      <c r="G1521" s="231"/>
    </row>
    <row r="1522" spans="1:7" ht="18" x14ac:dyDescent="0.2">
      <c r="A1522" s="227">
        <v>1520</v>
      </c>
      <c r="B1522" s="223" t="s">
        <v>4862</v>
      </c>
      <c r="C1522" s="225" t="s">
        <v>5244</v>
      </c>
      <c r="D1522" s="224">
        <v>12000</v>
      </c>
      <c r="E1522" s="223" t="s">
        <v>4832</v>
      </c>
      <c r="F1522" s="232"/>
      <c r="G1522" s="231"/>
    </row>
    <row r="1523" spans="1:7" ht="18" x14ac:dyDescent="0.2">
      <c r="A1523" s="227">
        <v>1521</v>
      </c>
      <c r="B1523" s="223" t="s">
        <v>3394</v>
      </c>
      <c r="C1523" s="225" t="s">
        <v>5241</v>
      </c>
      <c r="D1523" s="224">
        <v>12000</v>
      </c>
      <c r="E1523" s="223" t="s">
        <v>4832</v>
      </c>
      <c r="F1523" s="232"/>
      <c r="G1523" s="231"/>
    </row>
    <row r="1524" spans="1:7" ht="18" x14ac:dyDescent="0.2">
      <c r="A1524" s="227">
        <v>1522</v>
      </c>
      <c r="B1524" s="223" t="s">
        <v>4288</v>
      </c>
      <c r="C1524" s="225" t="s">
        <v>5244</v>
      </c>
      <c r="D1524" s="224">
        <v>12000</v>
      </c>
      <c r="E1524" s="223" t="s">
        <v>4832</v>
      </c>
      <c r="F1524" s="232"/>
      <c r="G1524" s="231"/>
    </row>
    <row r="1525" spans="1:7" ht="18" x14ac:dyDescent="0.2">
      <c r="A1525" s="227">
        <v>1523</v>
      </c>
      <c r="B1525" s="223" t="s">
        <v>4863</v>
      </c>
      <c r="C1525" s="225" t="s">
        <v>5241</v>
      </c>
      <c r="D1525" s="224">
        <v>3000</v>
      </c>
      <c r="E1525" s="223" t="s">
        <v>4832</v>
      </c>
      <c r="F1525" s="232"/>
      <c r="G1525" s="231"/>
    </row>
    <row r="1526" spans="1:7" ht="18" x14ac:dyDescent="0.2">
      <c r="A1526" s="227">
        <v>1524</v>
      </c>
      <c r="B1526" s="223" t="s">
        <v>4864</v>
      </c>
      <c r="C1526" s="225" t="s">
        <v>5241</v>
      </c>
      <c r="D1526" s="224">
        <v>3000</v>
      </c>
      <c r="E1526" s="223" t="s">
        <v>4832</v>
      </c>
      <c r="F1526" s="232"/>
      <c r="G1526" s="231"/>
    </row>
    <row r="1527" spans="1:7" ht="18" x14ac:dyDescent="0.2">
      <c r="A1527" s="227">
        <v>1525</v>
      </c>
      <c r="B1527" s="223" t="s">
        <v>4224</v>
      </c>
      <c r="C1527" s="225" t="s">
        <v>5245</v>
      </c>
      <c r="D1527" s="224">
        <v>3000</v>
      </c>
      <c r="E1527" s="223" t="s">
        <v>4832</v>
      </c>
      <c r="F1527" s="232"/>
      <c r="G1527" s="231"/>
    </row>
    <row r="1528" spans="1:7" x14ac:dyDescent="0.2">
      <c r="A1528" s="227">
        <v>1526</v>
      </c>
      <c r="B1528" s="223" t="s">
        <v>4865</v>
      </c>
      <c r="C1528" s="225" t="s">
        <v>2942</v>
      </c>
      <c r="D1528" s="224">
        <v>3000</v>
      </c>
      <c r="E1528" s="223" t="s">
        <v>4832</v>
      </c>
      <c r="F1528" s="232"/>
      <c r="G1528" s="231"/>
    </row>
    <row r="1529" spans="1:7" x14ac:dyDescent="0.2">
      <c r="A1529" s="227">
        <v>1527</v>
      </c>
      <c r="B1529" s="223" t="s">
        <v>3341</v>
      </c>
      <c r="C1529" s="225" t="s">
        <v>2956</v>
      </c>
      <c r="D1529" s="224">
        <v>3000</v>
      </c>
      <c r="E1529" s="223" t="s">
        <v>4832</v>
      </c>
      <c r="F1529" s="232"/>
      <c r="G1529" s="231"/>
    </row>
    <row r="1530" spans="1:7" ht="18" x14ac:dyDescent="0.2">
      <c r="A1530" s="227">
        <v>1528</v>
      </c>
      <c r="B1530" s="223" t="s">
        <v>4866</v>
      </c>
      <c r="C1530" s="225" t="s">
        <v>5244</v>
      </c>
      <c r="D1530" s="224">
        <v>3000</v>
      </c>
      <c r="E1530" s="223" t="s">
        <v>4832</v>
      </c>
      <c r="F1530" s="232"/>
      <c r="G1530" s="231"/>
    </row>
    <row r="1531" spans="1:7" ht="18" x14ac:dyDescent="0.2">
      <c r="A1531" s="227">
        <v>1529</v>
      </c>
      <c r="B1531" s="223" t="s">
        <v>4867</v>
      </c>
      <c r="C1531" s="225" t="s">
        <v>5243</v>
      </c>
      <c r="D1531" s="224">
        <v>3000</v>
      </c>
      <c r="E1531" s="223" t="s">
        <v>4832</v>
      </c>
      <c r="F1531" s="232"/>
      <c r="G1531" s="231"/>
    </row>
    <row r="1532" spans="1:7" ht="18" x14ac:dyDescent="0.2">
      <c r="A1532" s="227">
        <v>1530</v>
      </c>
      <c r="B1532" s="223" t="s">
        <v>4868</v>
      </c>
      <c r="C1532" s="225" t="s">
        <v>5246</v>
      </c>
      <c r="D1532" s="224">
        <v>3000</v>
      </c>
      <c r="E1532" s="223" t="s">
        <v>4832</v>
      </c>
      <c r="F1532" s="232"/>
      <c r="G1532" s="231"/>
    </row>
    <row r="1533" spans="1:7" ht="18" x14ac:dyDescent="0.2">
      <c r="A1533" s="227">
        <v>1531</v>
      </c>
      <c r="B1533" s="223" t="s">
        <v>4869</v>
      </c>
      <c r="C1533" s="225" t="s">
        <v>5243</v>
      </c>
      <c r="D1533" s="224">
        <v>3000</v>
      </c>
      <c r="E1533" s="223" t="s">
        <v>4832</v>
      </c>
      <c r="F1533" s="232"/>
      <c r="G1533" s="231"/>
    </row>
    <row r="1534" spans="1:7" ht="18" x14ac:dyDescent="0.2">
      <c r="A1534" s="227">
        <v>1532</v>
      </c>
      <c r="B1534" s="223" t="s">
        <v>4870</v>
      </c>
      <c r="C1534" s="225" t="s">
        <v>5244</v>
      </c>
      <c r="D1534" s="224">
        <v>3000</v>
      </c>
      <c r="E1534" s="223" t="s">
        <v>4832</v>
      </c>
      <c r="F1534" s="232"/>
      <c r="G1534" s="231"/>
    </row>
    <row r="1535" spans="1:7" ht="18" x14ac:dyDescent="0.2">
      <c r="A1535" s="227">
        <v>1533</v>
      </c>
      <c r="B1535" s="223" t="s">
        <v>4871</v>
      </c>
      <c r="C1535" s="225" t="s">
        <v>5247</v>
      </c>
      <c r="D1535" s="224">
        <v>3000</v>
      </c>
      <c r="E1535" s="223" t="s">
        <v>4832</v>
      </c>
      <c r="F1535" s="232"/>
      <c r="G1535" s="231"/>
    </row>
    <row r="1536" spans="1:7" ht="18" x14ac:dyDescent="0.2">
      <c r="A1536" s="227">
        <v>1534</v>
      </c>
      <c r="B1536" s="223" t="s">
        <v>4872</v>
      </c>
      <c r="C1536" s="225" t="s">
        <v>5241</v>
      </c>
      <c r="D1536" s="224">
        <v>3000</v>
      </c>
      <c r="E1536" s="223" t="s">
        <v>4832</v>
      </c>
      <c r="F1536" s="232"/>
      <c r="G1536" s="231"/>
    </row>
    <row r="1537" spans="1:7" ht="18" x14ac:dyDescent="0.2">
      <c r="A1537" s="227">
        <v>1535</v>
      </c>
      <c r="B1537" s="223" t="s">
        <v>4873</v>
      </c>
      <c r="C1537" s="225" t="s">
        <v>5247</v>
      </c>
      <c r="D1537" s="224">
        <v>2500</v>
      </c>
      <c r="E1537" s="223" t="s">
        <v>4832</v>
      </c>
      <c r="F1537" s="232"/>
      <c r="G1537" s="231"/>
    </row>
    <row r="1538" spans="1:7" ht="18" x14ac:dyDescent="0.2">
      <c r="A1538" s="227">
        <v>1536</v>
      </c>
      <c r="B1538" s="223" t="s">
        <v>3228</v>
      </c>
      <c r="C1538" s="225" t="s">
        <v>5241</v>
      </c>
      <c r="D1538" s="224">
        <v>15000</v>
      </c>
      <c r="E1538" s="223" t="s">
        <v>4832</v>
      </c>
      <c r="F1538" s="232"/>
      <c r="G1538" s="231"/>
    </row>
    <row r="1539" spans="1:7" ht="18" x14ac:dyDescent="0.2">
      <c r="A1539" s="227">
        <v>1537</v>
      </c>
      <c r="B1539" s="223" t="s">
        <v>3835</v>
      </c>
      <c r="C1539" s="225" t="s">
        <v>5244</v>
      </c>
      <c r="D1539" s="224">
        <v>15000</v>
      </c>
      <c r="E1539" s="223" t="s">
        <v>4832</v>
      </c>
      <c r="F1539" s="232"/>
      <c r="G1539" s="231"/>
    </row>
    <row r="1540" spans="1:7" ht="30" x14ac:dyDescent="0.2">
      <c r="A1540" s="227">
        <v>1538</v>
      </c>
      <c r="B1540" s="223" t="s">
        <v>4874</v>
      </c>
      <c r="C1540" s="225" t="s">
        <v>5244</v>
      </c>
      <c r="D1540" s="224">
        <v>5000</v>
      </c>
      <c r="E1540" s="223" t="s">
        <v>4832</v>
      </c>
      <c r="F1540" s="232"/>
      <c r="G1540" s="231"/>
    </row>
    <row r="1541" spans="1:7" x14ac:dyDescent="0.2">
      <c r="A1541" s="227">
        <v>1539</v>
      </c>
      <c r="B1541" s="223" t="s">
        <v>4875</v>
      </c>
      <c r="C1541" s="225" t="s">
        <v>4838</v>
      </c>
      <c r="D1541" s="224">
        <v>3000</v>
      </c>
      <c r="E1541" s="223" t="s">
        <v>4876</v>
      </c>
      <c r="F1541" s="232"/>
      <c r="G1541" s="231"/>
    </row>
    <row r="1542" spans="1:7" x14ac:dyDescent="0.2">
      <c r="A1542" s="227">
        <v>1540</v>
      </c>
      <c r="B1542" s="223" t="s">
        <v>4877</v>
      </c>
      <c r="C1542" s="225" t="s">
        <v>4838</v>
      </c>
      <c r="D1542" s="224">
        <v>3000</v>
      </c>
      <c r="E1542" s="223" t="s">
        <v>4876</v>
      </c>
      <c r="F1542" s="232"/>
      <c r="G1542" s="231"/>
    </row>
    <row r="1543" spans="1:7" ht="30" x14ac:dyDescent="0.2">
      <c r="A1543" s="227">
        <v>1541</v>
      </c>
      <c r="B1543" s="223" t="s">
        <v>4878</v>
      </c>
      <c r="C1543" s="225" t="s">
        <v>4879</v>
      </c>
      <c r="D1543" s="224">
        <v>3000</v>
      </c>
      <c r="E1543" s="223" t="s">
        <v>4876</v>
      </c>
      <c r="F1543" s="232"/>
      <c r="G1543" s="231"/>
    </row>
    <row r="1544" spans="1:7" x14ac:dyDescent="0.2">
      <c r="A1544" s="227">
        <v>1542</v>
      </c>
      <c r="B1544" s="223" t="s">
        <v>4880</v>
      </c>
      <c r="C1544" s="225" t="s">
        <v>2974</v>
      </c>
      <c r="D1544" s="224">
        <v>3000</v>
      </c>
      <c r="E1544" s="223" t="s">
        <v>4876</v>
      </c>
      <c r="F1544" s="232"/>
      <c r="G1544" s="231"/>
    </row>
    <row r="1545" spans="1:7" x14ac:dyDescent="0.2">
      <c r="A1545" s="227">
        <v>1543</v>
      </c>
      <c r="B1545" s="223" t="s">
        <v>4881</v>
      </c>
      <c r="C1545" s="225" t="s">
        <v>4882</v>
      </c>
      <c r="D1545" s="224">
        <v>3000</v>
      </c>
      <c r="E1545" s="223" t="s">
        <v>4876</v>
      </c>
      <c r="F1545" s="232"/>
      <c r="G1545" s="231"/>
    </row>
    <row r="1546" spans="1:7" ht="30" x14ac:dyDescent="0.2">
      <c r="A1546" s="227">
        <v>1544</v>
      </c>
      <c r="B1546" s="223" t="s">
        <v>4883</v>
      </c>
      <c r="C1546" s="225" t="s">
        <v>4882</v>
      </c>
      <c r="D1546" s="224">
        <v>3000</v>
      </c>
      <c r="E1546" s="223" t="s">
        <v>4876</v>
      </c>
      <c r="F1546" s="232"/>
      <c r="G1546" s="231"/>
    </row>
    <row r="1547" spans="1:7" x14ac:dyDescent="0.2">
      <c r="A1547" s="227">
        <v>1545</v>
      </c>
      <c r="B1547" s="223" t="s">
        <v>4884</v>
      </c>
      <c r="C1547" s="225" t="s">
        <v>4885</v>
      </c>
      <c r="D1547" s="224">
        <v>3000</v>
      </c>
      <c r="E1547" s="223" t="s">
        <v>4876</v>
      </c>
      <c r="F1547" s="232"/>
      <c r="G1547" s="231"/>
    </row>
    <row r="1548" spans="1:7" x14ac:dyDescent="0.2">
      <c r="A1548" s="227">
        <v>1546</v>
      </c>
      <c r="B1548" s="223" t="s">
        <v>4886</v>
      </c>
      <c r="C1548" s="225" t="s">
        <v>4882</v>
      </c>
      <c r="D1548" s="224">
        <v>3000</v>
      </c>
      <c r="E1548" s="223" t="s">
        <v>4876</v>
      </c>
      <c r="F1548" s="232"/>
      <c r="G1548" s="231"/>
    </row>
    <row r="1549" spans="1:7" x14ac:dyDescent="0.2">
      <c r="A1549" s="227">
        <v>1547</v>
      </c>
      <c r="B1549" s="223" t="s">
        <v>4887</v>
      </c>
      <c r="C1549" s="225" t="s">
        <v>4888</v>
      </c>
      <c r="D1549" s="224">
        <v>3000</v>
      </c>
      <c r="E1549" s="223" t="s">
        <v>4876</v>
      </c>
      <c r="F1549" s="232"/>
      <c r="G1549" s="231"/>
    </row>
    <row r="1550" spans="1:7" x14ac:dyDescent="0.2">
      <c r="A1550" s="227">
        <v>1548</v>
      </c>
      <c r="B1550" s="223" t="s">
        <v>4889</v>
      </c>
      <c r="C1550" s="225" t="s">
        <v>4888</v>
      </c>
      <c r="D1550" s="224">
        <v>3000</v>
      </c>
      <c r="E1550" s="223" t="s">
        <v>4876</v>
      </c>
      <c r="F1550" s="232"/>
      <c r="G1550" s="231"/>
    </row>
    <row r="1551" spans="1:7" x14ac:dyDescent="0.2">
      <c r="A1551" s="227">
        <v>1549</v>
      </c>
      <c r="B1551" s="223" t="s">
        <v>4890</v>
      </c>
      <c r="C1551" s="225" t="s">
        <v>4888</v>
      </c>
      <c r="D1551" s="224">
        <v>3000</v>
      </c>
      <c r="E1551" s="223" t="s">
        <v>4876</v>
      </c>
      <c r="F1551" s="232"/>
      <c r="G1551" s="231"/>
    </row>
    <row r="1552" spans="1:7" ht="30" x14ac:dyDescent="0.2">
      <c r="A1552" s="227">
        <v>1550</v>
      </c>
      <c r="B1552" s="223" t="s">
        <v>4891</v>
      </c>
      <c r="C1552" s="225" t="s">
        <v>4888</v>
      </c>
      <c r="D1552" s="224">
        <v>3000</v>
      </c>
      <c r="E1552" s="223" t="s">
        <v>4876</v>
      </c>
      <c r="F1552" s="232"/>
      <c r="G1552" s="231"/>
    </row>
    <row r="1553" spans="1:7" x14ac:dyDescent="0.2">
      <c r="A1553" s="227">
        <v>1551</v>
      </c>
      <c r="B1553" s="223" t="s">
        <v>4892</v>
      </c>
      <c r="C1553" s="225" t="s">
        <v>4893</v>
      </c>
      <c r="D1553" s="224">
        <v>3000</v>
      </c>
      <c r="E1553" s="223" t="s">
        <v>4876</v>
      </c>
      <c r="F1553" s="232"/>
      <c r="G1553" s="231"/>
    </row>
    <row r="1554" spans="1:7" ht="30" x14ac:dyDescent="0.2">
      <c r="A1554" s="227">
        <v>1552</v>
      </c>
      <c r="B1554" s="223" t="s">
        <v>4894</v>
      </c>
      <c r="C1554" s="225" t="s">
        <v>4759</v>
      </c>
      <c r="D1554" s="224">
        <v>3000</v>
      </c>
      <c r="E1554" s="223" t="s">
        <v>4876</v>
      </c>
      <c r="F1554" s="232"/>
      <c r="G1554" s="231"/>
    </row>
    <row r="1555" spans="1:7" ht="30" x14ac:dyDescent="0.2">
      <c r="A1555" s="227">
        <v>1553</v>
      </c>
      <c r="B1555" s="223" t="s">
        <v>4895</v>
      </c>
      <c r="C1555" s="225" t="s">
        <v>4759</v>
      </c>
      <c r="D1555" s="224">
        <v>3000</v>
      </c>
      <c r="E1555" s="223" t="s">
        <v>4876</v>
      </c>
      <c r="F1555" s="232"/>
      <c r="G1555" s="231"/>
    </row>
    <row r="1556" spans="1:7" ht="30" x14ac:dyDescent="0.2">
      <c r="A1556" s="227">
        <v>1554</v>
      </c>
      <c r="B1556" s="223" t="s">
        <v>4896</v>
      </c>
      <c r="C1556" s="225" t="s">
        <v>4897</v>
      </c>
      <c r="D1556" s="224">
        <v>3000</v>
      </c>
      <c r="E1556" s="223" t="s">
        <v>4876</v>
      </c>
      <c r="F1556" s="232"/>
      <c r="G1556" s="231"/>
    </row>
    <row r="1557" spans="1:7" ht="30" x14ac:dyDescent="0.2">
      <c r="A1557" s="227">
        <v>1555</v>
      </c>
      <c r="B1557" s="223" t="s">
        <v>4898</v>
      </c>
      <c r="C1557" s="225" t="s">
        <v>4897</v>
      </c>
      <c r="D1557" s="224">
        <v>3000</v>
      </c>
      <c r="E1557" s="223" t="s">
        <v>4876</v>
      </c>
      <c r="F1557" s="232"/>
      <c r="G1557" s="231"/>
    </row>
    <row r="1558" spans="1:7" ht="30" x14ac:dyDescent="0.2">
      <c r="A1558" s="227">
        <v>1556</v>
      </c>
      <c r="B1558" s="223" t="s">
        <v>4899</v>
      </c>
      <c r="C1558" s="225" t="s">
        <v>4897</v>
      </c>
      <c r="D1558" s="224">
        <v>3000</v>
      </c>
      <c r="E1558" s="223" t="s">
        <v>4876</v>
      </c>
      <c r="F1558" s="232"/>
      <c r="G1558" s="231"/>
    </row>
    <row r="1559" spans="1:7" ht="30" x14ac:dyDescent="0.2">
      <c r="A1559" s="227">
        <v>1557</v>
      </c>
      <c r="B1559" s="223" t="s">
        <v>2445</v>
      </c>
      <c r="C1559" s="225" t="s">
        <v>4818</v>
      </c>
      <c r="D1559" s="224">
        <v>3000</v>
      </c>
      <c r="E1559" s="223" t="s">
        <v>4876</v>
      </c>
      <c r="F1559" s="232"/>
      <c r="G1559" s="231"/>
    </row>
    <row r="1560" spans="1:7" ht="30" x14ac:dyDescent="0.2">
      <c r="A1560" s="227">
        <v>1558</v>
      </c>
      <c r="B1560" s="223" t="s">
        <v>4900</v>
      </c>
      <c r="C1560" s="225" t="s">
        <v>4818</v>
      </c>
      <c r="D1560" s="224">
        <v>3000</v>
      </c>
      <c r="E1560" s="223" t="s">
        <v>4876</v>
      </c>
      <c r="F1560" s="232"/>
      <c r="G1560" s="231"/>
    </row>
    <row r="1561" spans="1:7" ht="30" x14ac:dyDescent="0.2">
      <c r="A1561" s="227">
        <v>1559</v>
      </c>
      <c r="B1561" s="223" t="s">
        <v>4901</v>
      </c>
      <c r="C1561" s="225" t="s">
        <v>4902</v>
      </c>
      <c r="D1561" s="224">
        <v>3000</v>
      </c>
      <c r="E1561" s="223" t="s">
        <v>4876</v>
      </c>
      <c r="F1561" s="232"/>
      <c r="G1561" s="231"/>
    </row>
    <row r="1562" spans="1:7" x14ac:dyDescent="0.2">
      <c r="A1562" s="227">
        <v>1560</v>
      </c>
      <c r="B1562" s="223" t="s">
        <v>4903</v>
      </c>
      <c r="C1562" s="225" t="s">
        <v>2952</v>
      </c>
      <c r="D1562" s="224">
        <v>3000</v>
      </c>
      <c r="E1562" s="223" t="s">
        <v>4876</v>
      </c>
      <c r="F1562" s="232"/>
      <c r="G1562" s="231"/>
    </row>
    <row r="1563" spans="1:7" x14ac:dyDescent="0.2">
      <c r="A1563" s="227">
        <v>1561</v>
      </c>
      <c r="B1563" s="223" t="s">
        <v>4904</v>
      </c>
      <c r="C1563" s="225" t="s">
        <v>2952</v>
      </c>
      <c r="D1563" s="224">
        <v>3000</v>
      </c>
      <c r="E1563" s="223" t="s">
        <v>4876</v>
      </c>
      <c r="F1563" s="232"/>
      <c r="G1563" s="231"/>
    </row>
    <row r="1564" spans="1:7" x14ac:dyDescent="0.2">
      <c r="A1564" s="227">
        <v>1562</v>
      </c>
      <c r="B1564" s="223" t="s">
        <v>4905</v>
      </c>
      <c r="C1564" s="225" t="s">
        <v>4906</v>
      </c>
      <c r="D1564" s="224">
        <v>3000</v>
      </c>
      <c r="E1564" s="223" t="s">
        <v>4876</v>
      </c>
      <c r="F1564" s="232"/>
      <c r="G1564" s="231"/>
    </row>
    <row r="1565" spans="1:7" x14ac:dyDescent="0.2">
      <c r="A1565" s="227">
        <v>1563</v>
      </c>
      <c r="B1565" s="223" t="s">
        <v>4907</v>
      </c>
      <c r="C1565" s="225" t="s">
        <v>4906</v>
      </c>
      <c r="D1565" s="224">
        <v>3000</v>
      </c>
      <c r="E1565" s="223" t="s">
        <v>4876</v>
      </c>
      <c r="F1565" s="232"/>
      <c r="G1565" s="231"/>
    </row>
    <row r="1566" spans="1:7" x14ac:dyDescent="0.2">
      <c r="A1566" s="227">
        <v>1564</v>
      </c>
      <c r="B1566" s="223" t="s">
        <v>4681</v>
      </c>
      <c r="C1566" s="225" t="s">
        <v>4906</v>
      </c>
      <c r="D1566" s="224">
        <v>3000</v>
      </c>
      <c r="E1566" s="223" t="s">
        <v>4876</v>
      </c>
      <c r="F1566" s="232"/>
      <c r="G1566" s="231"/>
    </row>
    <row r="1567" spans="1:7" x14ac:dyDescent="0.2">
      <c r="A1567" s="227">
        <v>1565</v>
      </c>
      <c r="B1567" s="223" t="s">
        <v>4908</v>
      </c>
      <c r="C1567" s="225" t="s">
        <v>4754</v>
      </c>
      <c r="D1567" s="224">
        <v>3000</v>
      </c>
      <c r="E1567" s="223" t="s">
        <v>4876</v>
      </c>
      <c r="F1567" s="232"/>
      <c r="G1567" s="231"/>
    </row>
    <row r="1568" spans="1:7" x14ac:dyDescent="0.2">
      <c r="A1568" s="227">
        <v>1566</v>
      </c>
      <c r="B1568" s="223" t="s">
        <v>4782</v>
      </c>
      <c r="C1568" s="225" t="s">
        <v>4754</v>
      </c>
      <c r="D1568" s="224">
        <v>3000</v>
      </c>
      <c r="E1568" s="223" t="s">
        <v>4876</v>
      </c>
      <c r="F1568" s="232"/>
      <c r="G1568" s="231"/>
    </row>
    <row r="1569" spans="1:7" x14ac:dyDescent="0.2">
      <c r="A1569" s="227">
        <v>1567</v>
      </c>
      <c r="B1569" s="223" t="s">
        <v>4909</v>
      </c>
      <c r="C1569" s="225" t="s">
        <v>4910</v>
      </c>
      <c r="D1569" s="224">
        <v>3000</v>
      </c>
      <c r="E1569" s="223" t="s">
        <v>4876</v>
      </c>
      <c r="F1569" s="232"/>
      <c r="G1569" s="231"/>
    </row>
    <row r="1570" spans="1:7" x14ac:dyDescent="0.2">
      <c r="A1570" s="227">
        <v>1568</v>
      </c>
      <c r="B1570" s="223" t="s">
        <v>4911</v>
      </c>
      <c r="C1570" s="225" t="s">
        <v>4912</v>
      </c>
      <c r="D1570" s="224">
        <v>3000</v>
      </c>
      <c r="E1570" s="223" t="s">
        <v>4876</v>
      </c>
      <c r="F1570" s="232"/>
      <c r="G1570" s="231"/>
    </row>
    <row r="1571" spans="1:7" x14ac:dyDescent="0.2">
      <c r="A1571" s="227">
        <v>1569</v>
      </c>
      <c r="B1571" s="223" t="s">
        <v>4913</v>
      </c>
      <c r="C1571" s="225" t="s">
        <v>4912</v>
      </c>
      <c r="D1571" s="224">
        <v>3000</v>
      </c>
      <c r="E1571" s="223" t="s">
        <v>4876</v>
      </c>
      <c r="F1571" s="232"/>
      <c r="G1571" s="231"/>
    </row>
    <row r="1572" spans="1:7" x14ac:dyDescent="0.2">
      <c r="A1572" s="227">
        <v>1570</v>
      </c>
      <c r="B1572" s="223" t="s">
        <v>4914</v>
      </c>
      <c r="C1572" s="225" t="s">
        <v>4912</v>
      </c>
      <c r="D1572" s="224">
        <v>3000</v>
      </c>
      <c r="E1572" s="223" t="s">
        <v>4876</v>
      </c>
      <c r="F1572" s="232"/>
      <c r="G1572" s="231"/>
    </row>
    <row r="1573" spans="1:7" x14ac:dyDescent="0.2">
      <c r="A1573" s="227">
        <v>1571</v>
      </c>
      <c r="B1573" s="223" t="s">
        <v>4915</v>
      </c>
      <c r="C1573" s="225" t="s">
        <v>4912</v>
      </c>
      <c r="D1573" s="224">
        <v>3000</v>
      </c>
      <c r="E1573" s="223" t="s">
        <v>4876</v>
      </c>
      <c r="F1573" s="232"/>
      <c r="G1573" s="231"/>
    </row>
    <row r="1574" spans="1:7" ht="30" x14ac:dyDescent="0.2">
      <c r="A1574" s="227">
        <v>1572</v>
      </c>
      <c r="B1574" s="223" t="s">
        <v>4916</v>
      </c>
      <c r="C1574" s="225" t="s">
        <v>4912</v>
      </c>
      <c r="D1574" s="224">
        <v>3000</v>
      </c>
      <c r="E1574" s="223" t="s">
        <v>4876</v>
      </c>
      <c r="F1574" s="232"/>
      <c r="G1574" s="231"/>
    </row>
    <row r="1575" spans="1:7" x14ac:dyDescent="0.2">
      <c r="A1575" s="227">
        <v>1573</v>
      </c>
      <c r="B1575" s="223" t="s">
        <v>4917</v>
      </c>
      <c r="C1575" s="225" t="s">
        <v>4912</v>
      </c>
      <c r="D1575" s="224">
        <v>3000</v>
      </c>
      <c r="E1575" s="223" t="s">
        <v>4876</v>
      </c>
      <c r="F1575" s="232"/>
      <c r="G1575" s="231"/>
    </row>
    <row r="1576" spans="1:7" ht="30" x14ac:dyDescent="0.2">
      <c r="A1576" s="227">
        <v>1574</v>
      </c>
      <c r="B1576" s="223" t="s">
        <v>4918</v>
      </c>
      <c r="C1576" s="225" t="s">
        <v>4919</v>
      </c>
      <c r="D1576" s="224">
        <v>3000</v>
      </c>
      <c r="E1576" s="223" t="s">
        <v>4876</v>
      </c>
      <c r="F1576" s="232"/>
      <c r="G1576" s="231"/>
    </row>
    <row r="1577" spans="1:7" ht="30" x14ac:dyDescent="0.2">
      <c r="A1577" s="227">
        <v>1575</v>
      </c>
      <c r="B1577" s="223" t="s">
        <v>4920</v>
      </c>
      <c r="C1577" s="225" t="s">
        <v>4921</v>
      </c>
      <c r="D1577" s="224">
        <v>3000</v>
      </c>
      <c r="E1577" s="223" t="s">
        <v>4876</v>
      </c>
      <c r="F1577" s="232"/>
      <c r="G1577" s="231"/>
    </row>
    <row r="1578" spans="1:7" ht="30" x14ac:dyDescent="0.2">
      <c r="A1578" s="227">
        <v>1576</v>
      </c>
      <c r="B1578" s="223" t="s">
        <v>4922</v>
      </c>
      <c r="C1578" s="225" t="s">
        <v>4923</v>
      </c>
      <c r="D1578" s="224">
        <v>3000</v>
      </c>
      <c r="E1578" s="223" t="s">
        <v>4876</v>
      </c>
      <c r="F1578" s="232"/>
      <c r="G1578" s="231"/>
    </row>
    <row r="1579" spans="1:7" ht="30" x14ac:dyDescent="0.2">
      <c r="A1579" s="227">
        <v>1577</v>
      </c>
      <c r="B1579" s="223" t="s">
        <v>4924</v>
      </c>
      <c r="C1579" s="225" t="s">
        <v>4923</v>
      </c>
      <c r="D1579" s="224">
        <v>3000</v>
      </c>
      <c r="E1579" s="223" t="s">
        <v>4876</v>
      </c>
      <c r="F1579" s="232"/>
      <c r="G1579" s="231"/>
    </row>
    <row r="1580" spans="1:7" ht="30" x14ac:dyDescent="0.2">
      <c r="A1580" s="227">
        <v>1578</v>
      </c>
      <c r="B1580" s="223" t="s">
        <v>4925</v>
      </c>
      <c r="C1580" s="225" t="s">
        <v>4926</v>
      </c>
      <c r="D1580" s="224">
        <v>3000</v>
      </c>
      <c r="E1580" s="223" t="s">
        <v>4876</v>
      </c>
      <c r="F1580" s="232"/>
      <c r="G1580" s="231"/>
    </row>
    <row r="1581" spans="1:7" ht="30" x14ac:dyDescent="0.2">
      <c r="A1581" s="227">
        <v>1579</v>
      </c>
      <c r="B1581" s="223" t="s">
        <v>4927</v>
      </c>
      <c r="C1581" s="225" t="s">
        <v>4928</v>
      </c>
      <c r="D1581" s="224">
        <v>3000</v>
      </c>
      <c r="E1581" s="223" t="s">
        <v>4876</v>
      </c>
      <c r="F1581" s="232"/>
      <c r="G1581" s="231"/>
    </row>
    <row r="1582" spans="1:7" ht="30" x14ac:dyDescent="0.2">
      <c r="A1582" s="227">
        <v>1580</v>
      </c>
      <c r="B1582" s="223" t="s">
        <v>4929</v>
      </c>
      <c r="C1582" s="225" t="s">
        <v>4930</v>
      </c>
      <c r="D1582" s="224">
        <v>3000</v>
      </c>
      <c r="E1582" s="223" t="s">
        <v>4876</v>
      </c>
      <c r="F1582" s="232"/>
      <c r="G1582" s="231"/>
    </row>
    <row r="1583" spans="1:7" ht="30" x14ac:dyDescent="0.2">
      <c r="A1583" s="227">
        <v>1581</v>
      </c>
      <c r="B1583" s="223" t="s">
        <v>4931</v>
      </c>
      <c r="C1583" s="225" t="s">
        <v>4930</v>
      </c>
      <c r="D1583" s="224">
        <v>3000</v>
      </c>
      <c r="E1583" s="223" t="s">
        <v>4876</v>
      </c>
      <c r="F1583" s="232"/>
      <c r="G1583" s="231"/>
    </row>
    <row r="1584" spans="1:7" ht="30" x14ac:dyDescent="0.2">
      <c r="A1584" s="227">
        <v>1582</v>
      </c>
      <c r="B1584" s="223" t="s">
        <v>4932</v>
      </c>
      <c r="C1584" s="225" t="s">
        <v>4933</v>
      </c>
      <c r="D1584" s="224">
        <v>3000</v>
      </c>
      <c r="E1584" s="223" t="s">
        <v>4876</v>
      </c>
      <c r="F1584" s="232"/>
      <c r="G1584" s="231"/>
    </row>
    <row r="1585" spans="1:7" x14ac:dyDescent="0.2">
      <c r="A1585" s="227">
        <v>1583</v>
      </c>
      <c r="B1585" s="223" t="s">
        <v>4934</v>
      </c>
      <c r="C1585" s="225" t="s">
        <v>2949</v>
      </c>
      <c r="D1585" s="224">
        <v>3000</v>
      </c>
      <c r="E1585" s="223" t="s">
        <v>4876</v>
      </c>
      <c r="F1585" s="232"/>
      <c r="G1585" s="231"/>
    </row>
    <row r="1586" spans="1:7" x14ac:dyDescent="0.2">
      <c r="A1586" s="227">
        <v>1584</v>
      </c>
      <c r="B1586" s="223" t="s">
        <v>4935</v>
      </c>
      <c r="C1586" s="225" t="s">
        <v>3631</v>
      </c>
      <c r="D1586" s="224">
        <v>3000</v>
      </c>
      <c r="E1586" s="223" t="s">
        <v>4876</v>
      </c>
      <c r="F1586" s="232"/>
      <c r="G1586" s="231"/>
    </row>
    <row r="1587" spans="1:7" x14ac:dyDescent="0.2">
      <c r="A1587" s="227">
        <v>1585</v>
      </c>
      <c r="B1587" s="223" t="s">
        <v>4936</v>
      </c>
      <c r="C1587" s="225" t="s">
        <v>2949</v>
      </c>
      <c r="D1587" s="224">
        <v>3000</v>
      </c>
      <c r="E1587" s="223" t="s">
        <v>4876</v>
      </c>
      <c r="F1587" s="232"/>
      <c r="G1587" s="231"/>
    </row>
    <row r="1588" spans="1:7" x14ac:dyDescent="0.2">
      <c r="A1588" s="227">
        <v>1586</v>
      </c>
      <c r="B1588" s="223" t="s">
        <v>4937</v>
      </c>
      <c r="C1588" s="225" t="s">
        <v>2949</v>
      </c>
      <c r="D1588" s="224">
        <v>3000</v>
      </c>
      <c r="E1588" s="223" t="s">
        <v>4876</v>
      </c>
      <c r="F1588" s="232"/>
      <c r="G1588" s="231"/>
    </row>
    <row r="1589" spans="1:7" x14ac:dyDescent="0.2">
      <c r="A1589" s="227">
        <v>1587</v>
      </c>
      <c r="B1589" s="223" t="s">
        <v>4938</v>
      </c>
      <c r="C1589" s="225" t="s">
        <v>3631</v>
      </c>
      <c r="D1589" s="224">
        <v>3000</v>
      </c>
      <c r="E1589" s="223" t="s">
        <v>4876</v>
      </c>
      <c r="F1589" s="232"/>
      <c r="G1589" s="231"/>
    </row>
    <row r="1590" spans="1:7" x14ac:dyDescent="0.2">
      <c r="A1590" s="227">
        <v>1588</v>
      </c>
      <c r="B1590" s="223" t="s">
        <v>4939</v>
      </c>
      <c r="C1590" s="225" t="s">
        <v>3631</v>
      </c>
      <c r="D1590" s="224">
        <v>3000</v>
      </c>
      <c r="E1590" s="223" t="s">
        <v>4876</v>
      </c>
      <c r="F1590" s="232"/>
      <c r="G1590" s="231"/>
    </row>
    <row r="1591" spans="1:7" x14ac:dyDescent="0.2">
      <c r="A1591" s="227">
        <v>1589</v>
      </c>
      <c r="B1591" s="223" t="s">
        <v>4940</v>
      </c>
      <c r="C1591" s="225" t="s">
        <v>3631</v>
      </c>
      <c r="D1591" s="224">
        <v>3000</v>
      </c>
      <c r="E1591" s="223" t="s">
        <v>4876</v>
      </c>
      <c r="F1591" s="232"/>
      <c r="G1591" s="231"/>
    </row>
    <row r="1592" spans="1:7" x14ac:dyDescent="0.2">
      <c r="A1592" s="227">
        <v>1590</v>
      </c>
      <c r="B1592" s="223" t="s">
        <v>4941</v>
      </c>
      <c r="C1592" s="225" t="s">
        <v>3417</v>
      </c>
      <c r="D1592" s="224">
        <v>3000</v>
      </c>
      <c r="E1592" s="223" t="s">
        <v>4876</v>
      </c>
      <c r="F1592" s="232"/>
      <c r="G1592" s="231"/>
    </row>
    <row r="1593" spans="1:7" x14ac:dyDescent="0.2">
      <c r="A1593" s="227">
        <v>1591</v>
      </c>
      <c r="B1593" s="223" t="s">
        <v>4942</v>
      </c>
      <c r="C1593" s="225" t="s">
        <v>2949</v>
      </c>
      <c r="D1593" s="224">
        <v>3000</v>
      </c>
      <c r="E1593" s="223" t="s">
        <v>4876</v>
      </c>
      <c r="F1593" s="232"/>
      <c r="G1593" s="231"/>
    </row>
    <row r="1594" spans="1:7" x14ac:dyDescent="0.2">
      <c r="A1594" s="227">
        <v>1592</v>
      </c>
      <c r="B1594" s="223" t="s">
        <v>4943</v>
      </c>
      <c r="C1594" s="225" t="s">
        <v>3417</v>
      </c>
      <c r="D1594" s="224">
        <v>3000</v>
      </c>
      <c r="E1594" s="223" t="s">
        <v>4876</v>
      </c>
      <c r="F1594" s="232"/>
      <c r="G1594" s="231"/>
    </row>
    <row r="1595" spans="1:7" x14ac:dyDescent="0.2">
      <c r="A1595" s="227">
        <v>1593</v>
      </c>
      <c r="B1595" s="223" t="s">
        <v>4944</v>
      </c>
      <c r="C1595" s="225" t="s">
        <v>3417</v>
      </c>
      <c r="D1595" s="224">
        <v>3000</v>
      </c>
      <c r="E1595" s="223" t="s">
        <v>4876</v>
      </c>
      <c r="F1595" s="232"/>
      <c r="G1595" s="231"/>
    </row>
    <row r="1596" spans="1:7" x14ac:dyDescent="0.2">
      <c r="A1596" s="227">
        <v>1594</v>
      </c>
      <c r="B1596" s="223" t="s">
        <v>4945</v>
      </c>
      <c r="C1596" s="225" t="s">
        <v>3417</v>
      </c>
      <c r="D1596" s="224">
        <v>3000</v>
      </c>
      <c r="E1596" s="223" t="s">
        <v>4876</v>
      </c>
      <c r="F1596" s="232"/>
      <c r="G1596" s="231"/>
    </row>
    <row r="1597" spans="1:7" x14ac:dyDescent="0.2">
      <c r="A1597" s="227">
        <v>1595</v>
      </c>
      <c r="B1597" s="223" t="s">
        <v>4946</v>
      </c>
      <c r="C1597" s="225" t="s">
        <v>4947</v>
      </c>
      <c r="D1597" s="224">
        <v>3000</v>
      </c>
      <c r="E1597" s="223" t="s">
        <v>4876</v>
      </c>
      <c r="F1597" s="232"/>
      <c r="G1597" s="231"/>
    </row>
    <row r="1598" spans="1:7" x14ac:dyDescent="0.2">
      <c r="A1598" s="227">
        <v>1596</v>
      </c>
      <c r="B1598" s="223" t="s">
        <v>4948</v>
      </c>
      <c r="C1598" s="225" t="s">
        <v>4947</v>
      </c>
      <c r="D1598" s="224">
        <v>3000</v>
      </c>
      <c r="E1598" s="223" t="s">
        <v>4876</v>
      </c>
      <c r="F1598" s="232"/>
      <c r="G1598" s="231"/>
    </row>
    <row r="1599" spans="1:7" x14ac:dyDescent="0.2">
      <c r="A1599" s="227">
        <v>1597</v>
      </c>
      <c r="B1599" s="223" t="s">
        <v>4949</v>
      </c>
      <c r="C1599" s="225" t="s">
        <v>4947</v>
      </c>
      <c r="D1599" s="224">
        <v>3000</v>
      </c>
      <c r="E1599" s="223" t="s">
        <v>4876</v>
      </c>
      <c r="F1599" s="232"/>
      <c r="G1599" s="231"/>
    </row>
    <row r="1600" spans="1:7" x14ac:dyDescent="0.2">
      <c r="A1600" s="227">
        <v>1598</v>
      </c>
      <c r="B1600" s="223" t="s">
        <v>4950</v>
      </c>
      <c r="C1600" s="225" t="s">
        <v>4947</v>
      </c>
      <c r="D1600" s="224">
        <v>3000</v>
      </c>
      <c r="E1600" s="223" t="s">
        <v>4876</v>
      </c>
      <c r="F1600" s="232"/>
      <c r="G1600" s="231"/>
    </row>
    <row r="1601" spans="1:7" x14ac:dyDescent="0.2">
      <c r="A1601" s="227">
        <v>1599</v>
      </c>
      <c r="B1601" s="223" t="s">
        <v>4951</v>
      </c>
      <c r="C1601" s="225" t="s">
        <v>4947</v>
      </c>
      <c r="D1601" s="224">
        <v>3000</v>
      </c>
      <c r="E1601" s="223" t="s">
        <v>4876</v>
      </c>
      <c r="F1601" s="232"/>
      <c r="G1601" s="231"/>
    </row>
    <row r="1602" spans="1:7" ht="30" x14ac:dyDescent="0.2">
      <c r="A1602" s="227">
        <v>1600</v>
      </c>
      <c r="B1602" s="223" t="s">
        <v>4952</v>
      </c>
      <c r="C1602" s="225" t="s">
        <v>4953</v>
      </c>
      <c r="D1602" s="224">
        <v>3000</v>
      </c>
      <c r="E1602" s="223" t="s">
        <v>4876</v>
      </c>
      <c r="F1602" s="232"/>
      <c r="G1602" s="231"/>
    </row>
    <row r="1603" spans="1:7" ht="30" x14ac:dyDescent="0.2">
      <c r="A1603" s="227">
        <v>1601</v>
      </c>
      <c r="B1603" s="223" t="s">
        <v>4954</v>
      </c>
      <c r="C1603" s="225" t="s">
        <v>4955</v>
      </c>
      <c r="D1603" s="224">
        <v>3000</v>
      </c>
      <c r="E1603" s="223" t="s">
        <v>4876</v>
      </c>
      <c r="F1603" s="232"/>
      <c r="G1603" s="231"/>
    </row>
    <row r="1604" spans="1:7" ht="30" x14ac:dyDescent="0.2">
      <c r="A1604" s="227">
        <v>1602</v>
      </c>
      <c r="B1604" s="223" t="s">
        <v>4956</v>
      </c>
      <c r="C1604" s="225" t="s">
        <v>4955</v>
      </c>
      <c r="D1604" s="224">
        <v>3000</v>
      </c>
      <c r="E1604" s="223" t="s">
        <v>4876</v>
      </c>
      <c r="F1604" s="232"/>
      <c r="G1604" s="231"/>
    </row>
    <row r="1605" spans="1:7" ht="30" x14ac:dyDescent="0.2">
      <c r="A1605" s="227">
        <v>1603</v>
      </c>
      <c r="B1605" s="223" t="s">
        <v>4957</v>
      </c>
      <c r="C1605" s="225" t="s">
        <v>4955</v>
      </c>
      <c r="D1605" s="224">
        <v>3000</v>
      </c>
      <c r="E1605" s="223" t="s">
        <v>4876</v>
      </c>
      <c r="F1605" s="232"/>
      <c r="G1605" s="231"/>
    </row>
    <row r="1606" spans="1:7" x14ac:dyDescent="0.2">
      <c r="A1606" s="227">
        <v>1604</v>
      </c>
      <c r="B1606" s="223" t="s">
        <v>3370</v>
      </c>
      <c r="C1606" s="225" t="s">
        <v>4958</v>
      </c>
      <c r="D1606" s="224">
        <v>3000</v>
      </c>
      <c r="E1606" s="223" t="s">
        <v>4876</v>
      </c>
      <c r="F1606" s="232"/>
      <c r="G1606" s="231"/>
    </row>
    <row r="1607" spans="1:7" ht="30" x14ac:dyDescent="0.2">
      <c r="A1607" s="227">
        <v>1605</v>
      </c>
      <c r="B1607" s="223" t="s">
        <v>4959</v>
      </c>
      <c r="C1607" s="225" t="s">
        <v>4960</v>
      </c>
      <c r="D1607" s="224">
        <v>3000</v>
      </c>
      <c r="E1607" s="223" t="s">
        <v>4876</v>
      </c>
      <c r="F1607" s="232"/>
      <c r="G1607" s="231"/>
    </row>
    <row r="1608" spans="1:7" ht="30" x14ac:dyDescent="0.2">
      <c r="A1608" s="227">
        <v>1606</v>
      </c>
      <c r="B1608" s="223" t="s">
        <v>4961</v>
      </c>
      <c r="C1608" s="225" t="s">
        <v>4960</v>
      </c>
      <c r="D1608" s="224">
        <v>3000</v>
      </c>
      <c r="E1608" s="223" t="s">
        <v>4876</v>
      </c>
      <c r="F1608" s="232"/>
      <c r="G1608" s="231"/>
    </row>
    <row r="1609" spans="1:7" ht="30" x14ac:dyDescent="0.2">
      <c r="A1609" s="227">
        <v>1607</v>
      </c>
      <c r="B1609" s="223" t="s">
        <v>4962</v>
      </c>
      <c r="C1609" s="225" t="s">
        <v>4960</v>
      </c>
      <c r="D1609" s="224">
        <v>3000</v>
      </c>
      <c r="E1609" s="223" t="s">
        <v>4876</v>
      </c>
      <c r="F1609" s="232"/>
      <c r="G1609" s="231"/>
    </row>
    <row r="1610" spans="1:7" ht="30" x14ac:dyDescent="0.2">
      <c r="A1610" s="227">
        <v>1608</v>
      </c>
      <c r="B1610" s="223" t="s">
        <v>4963</v>
      </c>
      <c r="C1610" s="225" t="s">
        <v>4919</v>
      </c>
      <c r="D1610" s="224">
        <v>3000</v>
      </c>
      <c r="E1610" s="223" t="s">
        <v>4876</v>
      </c>
      <c r="F1610" s="232"/>
      <c r="G1610" s="231"/>
    </row>
    <row r="1611" spans="1:7" ht="30" x14ac:dyDescent="0.2">
      <c r="A1611" s="227">
        <v>1609</v>
      </c>
      <c r="B1611" s="223" t="s">
        <v>4964</v>
      </c>
      <c r="C1611" s="225" t="s">
        <v>4919</v>
      </c>
      <c r="D1611" s="224">
        <v>5000</v>
      </c>
      <c r="E1611" s="223" t="s">
        <v>4876</v>
      </c>
      <c r="F1611" s="232"/>
      <c r="G1611" s="231"/>
    </row>
    <row r="1612" spans="1:7" ht="30" x14ac:dyDescent="0.2">
      <c r="A1612" s="227">
        <v>1610</v>
      </c>
      <c r="B1612" s="223" t="s">
        <v>4965</v>
      </c>
      <c r="C1612" s="225" t="s">
        <v>4919</v>
      </c>
      <c r="D1612" s="224">
        <v>3000</v>
      </c>
      <c r="E1612" s="223" t="s">
        <v>4876</v>
      </c>
      <c r="F1612" s="232"/>
      <c r="G1612" s="231"/>
    </row>
    <row r="1613" spans="1:7" x14ac:dyDescent="0.2">
      <c r="A1613" s="227">
        <v>1611</v>
      </c>
      <c r="B1613" s="223" t="s">
        <v>4966</v>
      </c>
      <c r="C1613" s="225" t="s">
        <v>4967</v>
      </c>
      <c r="D1613" s="224">
        <v>5000</v>
      </c>
      <c r="E1613" s="223" t="s">
        <v>4876</v>
      </c>
      <c r="F1613" s="232"/>
      <c r="G1613" s="231"/>
    </row>
    <row r="1614" spans="1:7" x14ac:dyDescent="0.2">
      <c r="A1614" s="227">
        <v>1612</v>
      </c>
      <c r="B1614" s="223" t="s">
        <v>4968</v>
      </c>
      <c r="C1614" s="225" t="s">
        <v>3399</v>
      </c>
      <c r="D1614" s="224">
        <v>5000</v>
      </c>
      <c r="E1614" s="223" t="s">
        <v>4876</v>
      </c>
      <c r="F1614" s="232"/>
      <c r="G1614" s="231"/>
    </row>
    <row r="1615" spans="1:7" ht="30" x14ac:dyDescent="0.2">
      <c r="A1615" s="227">
        <v>1613</v>
      </c>
      <c r="B1615" s="223" t="s">
        <v>4969</v>
      </c>
      <c r="C1615" s="225" t="s">
        <v>3399</v>
      </c>
      <c r="D1615" s="224">
        <v>5000</v>
      </c>
      <c r="E1615" s="223" t="s">
        <v>4876</v>
      </c>
      <c r="F1615" s="232"/>
      <c r="G1615" s="231"/>
    </row>
    <row r="1616" spans="1:7" x14ac:dyDescent="0.2">
      <c r="A1616" s="227">
        <v>1614</v>
      </c>
      <c r="B1616" s="223" t="s">
        <v>4970</v>
      </c>
      <c r="C1616" s="225" t="s">
        <v>3399</v>
      </c>
      <c r="D1616" s="224">
        <v>5000</v>
      </c>
      <c r="E1616" s="223" t="s">
        <v>4876</v>
      </c>
      <c r="F1616" s="232"/>
      <c r="G1616" s="231"/>
    </row>
    <row r="1617" spans="1:7" x14ac:dyDescent="0.2">
      <c r="A1617" s="227">
        <v>1615</v>
      </c>
      <c r="B1617" s="223" t="s">
        <v>4971</v>
      </c>
      <c r="C1617" s="225" t="s">
        <v>3399</v>
      </c>
      <c r="D1617" s="224">
        <v>5000</v>
      </c>
      <c r="E1617" s="223" t="s">
        <v>4876</v>
      </c>
      <c r="F1617" s="232"/>
      <c r="G1617" s="231"/>
    </row>
    <row r="1618" spans="1:7" ht="30" x14ac:dyDescent="0.2">
      <c r="A1618" s="227">
        <v>1616</v>
      </c>
      <c r="B1618" s="223" t="s">
        <v>4972</v>
      </c>
      <c r="C1618" s="225" t="s">
        <v>3399</v>
      </c>
      <c r="D1618" s="224">
        <v>5000</v>
      </c>
      <c r="E1618" s="223" t="s">
        <v>4876</v>
      </c>
      <c r="F1618" s="232"/>
      <c r="G1618" s="231"/>
    </row>
    <row r="1619" spans="1:7" ht="30" x14ac:dyDescent="0.2">
      <c r="A1619" s="227">
        <v>1617</v>
      </c>
      <c r="B1619" s="223" t="s">
        <v>4973</v>
      </c>
      <c r="C1619" s="225" t="s">
        <v>4974</v>
      </c>
      <c r="D1619" s="224">
        <v>5000</v>
      </c>
      <c r="E1619" s="223" t="s">
        <v>4876</v>
      </c>
      <c r="F1619" s="232"/>
      <c r="G1619" s="231"/>
    </row>
    <row r="1620" spans="1:7" ht="30" x14ac:dyDescent="0.2">
      <c r="A1620" s="227">
        <v>1618</v>
      </c>
      <c r="B1620" s="223" t="s">
        <v>4975</v>
      </c>
      <c r="C1620" s="225" t="s">
        <v>4809</v>
      </c>
      <c r="D1620" s="224">
        <v>5000</v>
      </c>
      <c r="E1620" s="223" t="s">
        <v>4876</v>
      </c>
      <c r="F1620" s="232"/>
      <c r="G1620" s="231"/>
    </row>
    <row r="1621" spans="1:7" x14ac:dyDescent="0.2">
      <c r="A1621" s="227">
        <v>1619</v>
      </c>
      <c r="B1621" s="223" t="s">
        <v>4976</v>
      </c>
      <c r="C1621" s="225" t="s">
        <v>2974</v>
      </c>
      <c r="D1621" s="224">
        <v>3000</v>
      </c>
      <c r="E1621" s="223" t="s">
        <v>4977</v>
      </c>
      <c r="F1621" s="232"/>
      <c r="G1621" s="231"/>
    </row>
    <row r="1622" spans="1:7" x14ac:dyDescent="0.2">
      <c r="A1622" s="227">
        <v>1620</v>
      </c>
      <c r="B1622" s="223" t="s">
        <v>4978</v>
      </c>
      <c r="C1622" s="225" t="s">
        <v>2956</v>
      </c>
      <c r="D1622" s="224">
        <v>3000</v>
      </c>
      <c r="E1622" s="223" t="s">
        <v>4977</v>
      </c>
      <c r="F1622" s="232"/>
      <c r="G1622" s="231"/>
    </row>
    <row r="1623" spans="1:7" x14ac:dyDescent="0.2">
      <c r="A1623" s="227">
        <v>1621</v>
      </c>
      <c r="B1623" s="223" t="s">
        <v>4979</v>
      </c>
      <c r="C1623" s="225" t="s">
        <v>4980</v>
      </c>
      <c r="D1623" s="224">
        <v>5000</v>
      </c>
      <c r="E1623" s="223" t="s">
        <v>4977</v>
      </c>
      <c r="F1623" s="232"/>
      <c r="G1623" s="231"/>
    </row>
    <row r="1624" spans="1:7" ht="30" x14ac:dyDescent="0.2">
      <c r="A1624" s="227">
        <v>1622</v>
      </c>
      <c r="B1624" s="223" t="s">
        <v>4981</v>
      </c>
      <c r="C1624" s="225" t="s">
        <v>4736</v>
      </c>
      <c r="D1624" s="224">
        <v>5000</v>
      </c>
      <c r="E1624" s="223" t="s">
        <v>4977</v>
      </c>
      <c r="F1624" s="232"/>
      <c r="G1624" s="231"/>
    </row>
    <row r="1625" spans="1:7" x14ac:dyDescent="0.2">
      <c r="A1625" s="227">
        <v>1623</v>
      </c>
      <c r="B1625" s="223" t="s">
        <v>4982</v>
      </c>
      <c r="C1625" s="225" t="s">
        <v>4983</v>
      </c>
      <c r="D1625" s="224">
        <v>5000</v>
      </c>
      <c r="E1625" s="223" t="s">
        <v>4977</v>
      </c>
      <c r="F1625" s="232"/>
      <c r="G1625" s="231"/>
    </row>
    <row r="1626" spans="1:7" ht="30" x14ac:dyDescent="0.2">
      <c r="A1626" s="227">
        <v>1624</v>
      </c>
      <c r="B1626" s="223" t="s">
        <v>4984</v>
      </c>
      <c r="C1626" s="225" t="s">
        <v>4985</v>
      </c>
      <c r="D1626" s="224">
        <v>5000</v>
      </c>
      <c r="E1626" s="223" t="s">
        <v>4977</v>
      </c>
      <c r="F1626" s="232"/>
      <c r="G1626" s="231"/>
    </row>
    <row r="1627" spans="1:7" ht="30" x14ac:dyDescent="0.2">
      <c r="A1627" s="227">
        <v>1625</v>
      </c>
      <c r="B1627" s="223" t="s">
        <v>4986</v>
      </c>
      <c r="C1627" s="225" t="s">
        <v>4987</v>
      </c>
      <c r="D1627" s="224">
        <v>5000</v>
      </c>
      <c r="E1627" s="223" t="s">
        <v>4977</v>
      </c>
      <c r="F1627" s="232"/>
      <c r="G1627" s="231"/>
    </row>
    <row r="1628" spans="1:7" x14ac:dyDescent="0.2">
      <c r="A1628" s="227">
        <v>1626</v>
      </c>
      <c r="B1628" s="223" t="s">
        <v>4988</v>
      </c>
      <c r="C1628" s="225" t="s">
        <v>4989</v>
      </c>
      <c r="D1628" s="224">
        <v>5000</v>
      </c>
      <c r="E1628" s="223" t="s">
        <v>4977</v>
      </c>
      <c r="F1628" s="232"/>
      <c r="G1628" s="231"/>
    </row>
    <row r="1629" spans="1:7" ht="30" x14ac:dyDescent="0.2">
      <c r="A1629" s="227">
        <v>1627</v>
      </c>
      <c r="B1629" s="223" t="s">
        <v>4990</v>
      </c>
      <c r="C1629" s="225" t="s">
        <v>4960</v>
      </c>
      <c r="D1629" s="224">
        <v>5000</v>
      </c>
      <c r="E1629" s="223" t="s">
        <v>4977</v>
      </c>
      <c r="F1629" s="232"/>
      <c r="G1629" s="231"/>
    </row>
    <row r="1630" spans="1:7" x14ac:dyDescent="0.2">
      <c r="A1630" s="227">
        <v>1628</v>
      </c>
      <c r="B1630" s="223" t="s">
        <v>4991</v>
      </c>
      <c r="C1630" s="225" t="s">
        <v>4992</v>
      </c>
      <c r="D1630" s="224">
        <v>5000</v>
      </c>
      <c r="E1630" s="223" t="s">
        <v>4977</v>
      </c>
      <c r="F1630" s="232"/>
      <c r="G1630" s="231"/>
    </row>
    <row r="1631" spans="1:7" x14ac:dyDescent="0.2">
      <c r="A1631" s="227">
        <v>1629</v>
      </c>
      <c r="B1631" s="223" t="s">
        <v>4065</v>
      </c>
      <c r="C1631" s="225" t="s">
        <v>4993</v>
      </c>
      <c r="D1631" s="224">
        <v>5000</v>
      </c>
      <c r="E1631" s="223" t="s">
        <v>4977</v>
      </c>
      <c r="F1631" s="232"/>
      <c r="G1631" s="231"/>
    </row>
    <row r="1632" spans="1:7" x14ac:dyDescent="0.2">
      <c r="A1632" s="227">
        <v>1630</v>
      </c>
      <c r="B1632" s="223" t="s">
        <v>4994</v>
      </c>
      <c r="C1632" s="225" t="s">
        <v>4995</v>
      </c>
      <c r="D1632" s="224">
        <v>5000</v>
      </c>
      <c r="E1632" s="223" t="s">
        <v>4977</v>
      </c>
      <c r="F1632" s="232"/>
      <c r="G1632" s="231"/>
    </row>
    <row r="1633" spans="1:7" x14ac:dyDescent="0.2">
      <c r="A1633" s="227">
        <v>1631</v>
      </c>
      <c r="B1633" s="223" t="s">
        <v>4996</v>
      </c>
      <c r="C1633" s="225" t="s">
        <v>4997</v>
      </c>
      <c r="D1633" s="224">
        <v>5000</v>
      </c>
      <c r="E1633" s="223" t="s">
        <v>4977</v>
      </c>
      <c r="F1633" s="232"/>
      <c r="G1633" s="231"/>
    </row>
    <row r="1634" spans="1:7" x14ac:dyDescent="0.2">
      <c r="A1634" s="227">
        <v>1632</v>
      </c>
      <c r="B1634" s="223" t="s">
        <v>3439</v>
      </c>
      <c r="C1634" s="225" t="s">
        <v>4995</v>
      </c>
      <c r="D1634" s="224">
        <v>5000</v>
      </c>
      <c r="E1634" s="223" t="s">
        <v>4977</v>
      </c>
      <c r="F1634" s="232"/>
      <c r="G1634" s="231"/>
    </row>
    <row r="1635" spans="1:7" x14ac:dyDescent="0.2">
      <c r="A1635" s="227">
        <v>1633</v>
      </c>
      <c r="B1635" s="223" t="s">
        <v>3052</v>
      </c>
      <c r="C1635" s="225" t="s">
        <v>4998</v>
      </c>
      <c r="D1635" s="224">
        <v>5000</v>
      </c>
      <c r="E1635" s="223" t="s">
        <v>4977</v>
      </c>
      <c r="F1635" s="232"/>
      <c r="G1635" s="231"/>
    </row>
    <row r="1636" spans="1:7" x14ac:dyDescent="0.2">
      <c r="A1636" s="227">
        <v>1634</v>
      </c>
      <c r="B1636" s="223" t="s">
        <v>4999</v>
      </c>
      <c r="C1636" s="225" t="s">
        <v>5000</v>
      </c>
      <c r="D1636" s="224">
        <v>5000</v>
      </c>
      <c r="E1636" s="223" t="s">
        <v>4977</v>
      </c>
      <c r="F1636" s="232"/>
      <c r="G1636" s="231"/>
    </row>
    <row r="1637" spans="1:7" x14ac:dyDescent="0.2">
      <c r="A1637" s="227">
        <v>1635</v>
      </c>
      <c r="B1637" s="223" t="s">
        <v>5001</v>
      </c>
      <c r="C1637" s="225" t="s">
        <v>4998</v>
      </c>
      <c r="D1637" s="224">
        <v>5000</v>
      </c>
      <c r="E1637" s="223" t="s">
        <v>4977</v>
      </c>
      <c r="F1637" s="232"/>
      <c r="G1637" s="231"/>
    </row>
    <row r="1638" spans="1:7" x14ac:dyDescent="0.2">
      <c r="A1638" s="227">
        <v>1636</v>
      </c>
      <c r="B1638" s="223" t="s">
        <v>5002</v>
      </c>
      <c r="C1638" s="225" t="s">
        <v>3631</v>
      </c>
      <c r="D1638" s="224">
        <v>5000</v>
      </c>
      <c r="E1638" s="223" t="s">
        <v>4977</v>
      </c>
      <c r="F1638" s="232"/>
      <c r="G1638" s="231"/>
    </row>
    <row r="1639" spans="1:7" x14ac:dyDescent="0.2">
      <c r="A1639" s="227">
        <v>1637</v>
      </c>
      <c r="B1639" s="223" t="s">
        <v>5003</v>
      </c>
      <c r="C1639" s="225" t="s">
        <v>5004</v>
      </c>
      <c r="D1639" s="224">
        <v>5000</v>
      </c>
      <c r="E1639" s="223" t="s">
        <v>4977</v>
      </c>
      <c r="F1639" s="232"/>
      <c r="G1639" s="231"/>
    </row>
    <row r="1640" spans="1:7" x14ac:dyDescent="0.2">
      <c r="A1640" s="227">
        <v>1638</v>
      </c>
      <c r="B1640" s="223" t="s">
        <v>3870</v>
      </c>
      <c r="C1640" s="225" t="s">
        <v>5005</v>
      </c>
      <c r="D1640" s="224">
        <v>5000</v>
      </c>
      <c r="E1640" s="223" t="s">
        <v>4977</v>
      </c>
      <c r="F1640" s="232"/>
      <c r="G1640" s="231"/>
    </row>
    <row r="1641" spans="1:7" x14ac:dyDescent="0.2">
      <c r="A1641" s="227">
        <v>1639</v>
      </c>
      <c r="B1641" s="223" t="s">
        <v>5006</v>
      </c>
      <c r="C1641" s="225" t="s">
        <v>5007</v>
      </c>
      <c r="D1641" s="224">
        <v>5000</v>
      </c>
      <c r="E1641" s="223" t="s">
        <v>4977</v>
      </c>
      <c r="F1641" s="232"/>
      <c r="G1641" s="231"/>
    </row>
    <row r="1642" spans="1:7" ht="30" x14ac:dyDescent="0.2">
      <c r="A1642" s="227">
        <v>1640</v>
      </c>
      <c r="B1642" s="223" t="s">
        <v>5008</v>
      </c>
      <c r="C1642" s="225" t="s">
        <v>4987</v>
      </c>
      <c r="D1642" s="224">
        <v>5000</v>
      </c>
      <c r="E1642" s="223" t="s">
        <v>4977</v>
      </c>
      <c r="F1642" s="232"/>
      <c r="G1642" s="231"/>
    </row>
    <row r="1643" spans="1:7" x14ac:dyDescent="0.2">
      <c r="A1643" s="227">
        <v>1641</v>
      </c>
      <c r="B1643" s="223" t="s">
        <v>5009</v>
      </c>
      <c r="C1643" s="225" t="s">
        <v>5010</v>
      </c>
      <c r="D1643" s="224">
        <v>5000</v>
      </c>
      <c r="E1643" s="223" t="s">
        <v>4977</v>
      </c>
      <c r="F1643" s="232"/>
      <c r="G1643" s="231"/>
    </row>
    <row r="1644" spans="1:7" x14ac:dyDescent="0.2">
      <c r="A1644" s="227">
        <v>1642</v>
      </c>
      <c r="B1644" s="223" t="s">
        <v>5011</v>
      </c>
      <c r="C1644" s="225" t="s">
        <v>3087</v>
      </c>
      <c r="D1644" s="224">
        <v>5000</v>
      </c>
      <c r="E1644" s="223" t="s">
        <v>4977</v>
      </c>
      <c r="F1644" s="232"/>
      <c r="G1644" s="231"/>
    </row>
    <row r="1645" spans="1:7" ht="30" x14ac:dyDescent="0.2">
      <c r="A1645" s="227">
        <v>1643</v>
      </c>
      <c r="B1645" s="223" t="s">
        <v>5012</v>
      </c>
      <c r="C1645" s="225" t="s">
        <v>4759</v>
      </c>
      <c r="D1645" s="224">
        <v>5000</v>
      </c>
      <c r="E1645" s="223" t="s">
        <v>4977</v>
      </c>
      <c r="F1645" s="232"/>
      <c r="G1645" s="231"/>
    </row>
    <row r="1646" spans="1:7" x14ac:dyDescent="0.2">
      <c r="A1646" s="227">
        <v>1644</v>
      </c>
      <c r="B1646" s="223" t="s">
        <v>5013</v>
      </c>
      <c r="C1646" s="225" t="s">
        <v>4992</v>
      </c>
      <c r="D1646" s="224">
        <v>4000</v>
      </c>
      <c r="E1646" s="223" t="s">
        <v>4977</v>
      </c>
      <c r="F1646" s="232"/>
      <c r="G1646" s="231"/>
    </row>
    <row r="1647" spans="1:7" x14ac:dyDescent="0.2">
      <c r="A1647" s="227">
        <v>1645</v>
      </c>
      <c r="B1647" s="223" t="s">
        <v>5014</v>
      </c>
      <c r="C1647" s="225" t="s">
        <v>5015</v>
      </c>
      <c r="D1647" s="224">
        <v>4000</v>
      </c>
      <c r="E1647" s="223" t="s">
        <v>4977</v>
      </c>
      <c r="F1647" s="232"/>
      <c r="G1647" s="231"/>
    </row>
    <row r="1648" spans="1:7" x14ac:dyDescent="0.2">
      <c r="A1648" s="227">
        <v>1646</v>
      </c>
      <c r="B1648" s="223" t="s">
        <v>5016</v>
      </c>
      <c r="C1648" s="225" t="s">
        <v>5017</v>
      </c>
      <c r="D1648" s="224">
        <v>4000</v>
      </c>
      <c r="E1648" s="223" t="s">
        <v>4977</v>
      </c>
      <c r="F1648" s="232"/>
      <c r="G1648" s="231"/>
    </row>
    <row r="1649" spans="1:7" x14ac:dyDescent="0.2">
      <c r="A1649" s="227">
        <v>1647</v>
      </c>
      <c r="B1649" s="223" t="s">
        <v>5018</v>
      </c>
      <c r="C1649" s="225" t="s">
        <v>5017</v>
      </c>
      <c r="D1649" s="224">
        <v>4000</v>
      </c>
      <c r="E1649" s="223" t="s">
        <v>4977</v>
      </c>
      <c r="F1649" s="232"/>
      <c r="G1649" s="231"/>
    </row>
    <row r="1650" spans="1:7" x14ac:dyDescent="0.2">
      <c r="A1650" s="227">
        <v>1648</v>
      </c>
      <c r="B1650" s="223" t="s">
        <v>5019</v>
      </c>
      <c r="C1650" s="225" t="s">
        <v>5020</v>
      </c>
      <c r="D1650" s="224">
        <v>2000</v>
      </c>
      <c r="E1650" s="223" t="s">
        <v>4977</v>
      </c>
      <c r="F1650" s="232"/>
      <c r="G1650" s="231"/>
    </row>
    <row r="1651" spans="1:7" x14ac:dyDescent="0.2">
      <c r="A1651" s="227">
        <v>1649</v>
      </c>
      <c r="B1651" s="223" t="s">
        <v>5021</v>
      </c>
      <c r="C1651" s="225" t="s">
        <v>5022</v>
      </c>
      <c r="D1651" s="224">
        <v>2000</v>
      </c>
      <c r="E1651" s="223" t="s">
        <v>4977</v>
      </c>
      <c r="F1651" s="232"/>
      <c r="G1651" s="231"/>
    </row>
    <row r="1652" spans="1:7" ht="30" x14ac:dyDescent="0.2">
      <c r="A1652" s="227">
        <v>1650</v>
      </c>
      <c r="B1652" s="223" t="s">
        <v>5023</v>
      </c>
      <c r="C1652" s="225" t="s">
        <v>5024</v>
      </c>
      <c r="D1652" s="224">
        <v>2000</v>
      </c>
      <c r="E1652" s="223" t="s">
        <v>4977</v>
      </c>
      <c r="F1652" s="232"/>
      <c r="G1652" s="231"/>
    </row>
    <row r="1653" spans="1:7" x14ac:dyDescent="0.2">
      <c r="A1653" s="227">
        <v>1651</v>
      </c>
      <c r="B1653" s="223" t="s">
        <v>5025</v>
      </c>
      <c r="C1653" s="225" t="s">
        <v>4998</v>
      </c>
      <c r="D1653" s="224">
        <v>2000</v>
      </c>
      <c r="E1653" s="223" t="s">
        <v>4977</v>
      </c>
      <c r="F1653" s="232"/>
      <c r="G1653" s="231"/>
    </row>
    <row r="1654" spans="1:7" x14ac:dyDescent="0.2">
      <c r="A1654" s="227">
        <v>1652</v>
      </c>
      <c r="B1654" s="223" t="s">
        <v>3391</v>
      </c>
      <c r="C1654" s="225" t="s">
        <v>5026</v>
      </c>
      <c r="D1654" s="224">
        <v>2000</v>
      </c>
      <c r="E1654" s="223" t="s">
        <v>4977</v>
      </c>
      <c r="F1654" s="232"/>
      <c r="G1654" s="231"/>
    </row>
    <row r="1655" spans="1:7" x14ac:dyDescent="0.2">
      <c r="A1655" s="227">
        <v>1653</v>
      </c>
      <c r="B1655" s="223" t="s">
        <v>5027</v>
      </c>
      <c r="C1655" s="225" t="s">
        <v>5022</v>
      </c>
      <c r="D1655" s="224">
        <v>2000</v>
      </c>
      <c r="E1655" s="223" t="s">
        <v>4977</v>
      </c>
      <c r="F1655" s="232"/>
      <c r="G1655" s="231"/>
    </row>
    <row r="1656" spans="1:7" x14ac:dyDescent="0.2">
      <c r="A1656" s="227">
        <v>1654</v>
      </c>
      <c r="B1656" s="223" t="s">
        <v>5028</v>
      </c>
      <c r="C1656" s="225" t="s">
        <v>4998</v>
      </c>
      <c r="D1656" s="224">
        <v>2000</v>
      </c>
      <c r="E1656" s="223" t="s">
        <v>4977</v>
      </c>
      <c r="F1656" s="232"/>
      <c r="G1656" s="231"/>
    </row>
    <row r="1657" spans="1:7" x14ac:dyDescent="0.2">
      <c r="A1657" s="227">
        <v>1655</v>
      </c>
      <c r="B1657" s="223" t="s">
        <v>5029</v>
      </c>
      <c r="C1657" s="225" t="s">
        <v>4995</v>
      </c>
      <c r="D1657" s="224">
        <v>2000</v>
      </c>
      <c r="E1657" s="223" t="s">
        <v>4977</v>
      </c>
      <c r="F1657" s="232"/>
      <c r="G1657" s="231"/>
    </row>
    <row r="1658" spans="1:7" x14ac:dyDescent="0.2">
      <c r="A1658" s="227">
        <v>1656</v>
      </c>
      <c r="B1658" s="223" t="s">
        <v>5030</v>
      </c>
      <c r="C1658" s="225" t="s">
        <v>4995</v>
      </c>
      <c r="D1658" s="224">
        <v>2000</v>
      </c>
      <c r="E1658" s="223" t="s">
        <v>4977</v>
      </c>
      <c r="F1658" s="232"/>
      <c r="G1658" s="231"/>
    </row>
    <row r="1659" spans="1:7" x14ac:dyDescent="0.2">
      <c r="A1659" s="227">
        <v>1657</v>
      </c>
      <c r="B1659" s="223" t="s">
        <v>5031</v>
      </c>
      <c r="C1659" s="225" t="s">
        <v>4995</v>
      </c>
      <c r="D1659" s="224">
        <v>2000</v>
      </c>
      <c r="E1659" s="223" t="s">
        <v>4977</v>
      </c>
      <c r="F1659" s="232"/>
      <c r="G1659" s="231"/>
    </row>
    <row r="1660" spans="1:7" ht="30" x14ac:dyDescent="0.2">
      <c r="A1660" s="227">
        <v>1658</v>
      </c>
      <c r="B1660" s="223" t="s">
        <v>5032</v>
      </c>
      <c r="C1660" s="225" t="s">
        <v>4995</v>
      </c>
      <c r="D1660" s="224">
        <v>2000</v>
      </c>
      <c r="E1660" s="223" t="s">
        <v>4977</v>
      </c>
      <c r="F1660" s="232"/>
      <c r="G1660" s="231"/>
    </row>
    <row r="1661" spans="1:7" x14ac:dyDescent="0.2">
      <c r="A1661" s="227">
        <v>1659</v>
      </c>
      <c r="B1661" s="223" t="s">
        <v>5033</v>
      </c>
      <c r="C1661" s="225" t="s">
        <v>4995</v>
      </c>
      <c r="D1661" s="224">
        <v>2000</v>
      </c>
      <c r="E1661" s="223" t="s">
        <v>4977</v>
      </c>
      <c r="F1661" s="232"/>
      <c r="G1661" s="231"/>
    </row>
    <row r="1662" spans="1:7" x14ac:dyDescent="0.2">
      <c r="A1662" s="227">
        <v>1660</v>
      </c>
      <c r="B1662" s="223" t="s">
        <v>5034</v>
      </c>
      <c r="C1662" s="225" t="s">
        <v>4995</v>
      </c>
      <c r="D1662" s="224">
        <v>2000</v>
      </c>
      <c r="E1662" s="223" t="s">
        <v>4977</v>
      </c>
      <c r="F1662" s="232"/>
      <c r="G1662" s="231"/>
    </row>
    <row r="1663" spans="1:7" x14ac:dyDescent="0.2">
      <c r="A1663" s="227">
        <v>1661</v>
      </c>
      <c r="B1663" s="223" t="s">
        <v>5035</v>
      </c>
      <c r="C1663" s="225" t="s">
        <v>4998</v>
      </c>
      <c r="D1663" s="224">
        <v>2000</v>
      </c>
      <c r="E1663" s="223" t="s">
        <v>4977</v>
      </c>
      <c r="F1663" s="232"/>
      <c r="G1663" s="231"/>
    </row>
    <row r="1664" spans="1:7" x14ac:dyDescent="0.2">
      <c r="A1664" s="227">
        <v>1662</v>
      </c>
      <c r="B1664" s="223" t="s">
        <v>5036</v>
      </c>
      <c r="C1664" s="225" t="s">
        <v>4998</v>
      </c>
      <c r="D1664" s="224">
        <v>2000</v>
      </c>
      <c r="E1664" s="223" t="s">
        <v>4977</v>
      </c>
      <c r="F1664" s="232"/>
      <c r="G1664" s="231"/>
    </row>
    <row r="1665" spans="1:7" x14ac:dyDescent="0.2">
      <c r="A1665" s="227">
        <v>1663</v>
      </c>
      <c r="B1665" s="223" t="s">
        <v>5037</v>
      </c>
      <c r="C1665" s="225" t="s">
        <v>4998</v>
      </c>
      <c r="D1665" s="224">
        <v>2000</v>
      </c>
      <c r="E1665" s="223" t="s">
        <v>4977</v>
      </c>
      <c r="F1665" s="232"/>
      <c r="G1665" s="231"/>
    </row>
    <row r="1666" spans="1:7" x14ac:dyDescent="0.2">
      <c r="A1666" s="227">
        <v>1664</v>
      </c>
      <c r="B1666" s="223" t="s">
        <v>5038</v>
      </c>
      <c r="C1666" s="225" t="s">
        <v>4998</v>
      </c>
      <c r="D1666" s="224">
        <v>2000</v>
      </c>
      <c r="E1666" s="223" t="s">
        <v>4977</v>
      </c>
      <c r="F1666" s="232"/>
      <c r="G1666" s="231"/>
    </row>
    <row r="1667" spans="1:7" x14ac:dyDescent="0.2">
      <c r="A1667" s="227">
        <v>1665</v>
      </c>
      <c r="B1667" s="223" t="s">
        <v>5039</v>
      </c>
      <c r="C1667" s="225" t="s">
        <v>4998</v>
      </c>
      <c r="D1667" s="224">
        <v>2000</v>
      </c>
      <c r="E1667" s="223" t="s">
        <v>4977</v>
      </c>
      <c r="F1667" s="232"/>
      <c r="G1667" s="231"/>
    </row>
    <row r="1668" spans="1:7" x14ac:dyDescent="0.2">
      <c r="A1668" s="227">
        <v>1666</v>
      </c>
      <c r="B1668" s="223" t="s">
        <v>5040</v>
      </c>
      <c r="C1668" s="225" t="s">
        <v>4998</v>
      </c>
      <c r="D1668" s="224">
        <v>2000</v>
      </c>
      <c r="E1668" s="223" t="s">
        <v>4977</v>
      </c>
      <c r="F1668" s="232"/>
      <c r="G1668" s="231"/>
    </row>
    <row r="1669" spans="1:7" x14ac:dyDescent="0.2">
      <c r="A1669" s="227">
        <v>1667</v>
      </c>
      <c r="B1669" s="223" t="s">
        <v>5041</v>
      </c>
      <c r="C1669" s="225" t="s">
        <v>4998</v>
      </c>
      <c r="D1669" s="224">
        <v>2000</v>
      </c>
      <c r="E1669" s="223" t="s">
        <v>4977</v>
      </c>
      <c r="F1669" s="232"/>
      <c r="G1669" s="231"/>
    </row>
    <row r="1670" spans="1:7" x14ac:dyDescent="0.2">
      <c r="A1670" s="227">
        <v>1668</v>
      </c>
      <c r="B1670" s="223" t="s">
        <v>5042</v>
      </c>
      <c r="C1670" s="225" t="s">
        <v>4906</v>
      </c>
      <c r="D1670" s="224">
        <v>2000</v>
      </c>
      <c r="E1670" s="223" t="s">
        <v>4977</v>
      </c>
      <c r="F1670" s="232"/>
      <c r="G1670" s="231"/>
    </row>
    <row r="1671" spans="1:7" x14ac:dyDescent="0.2">
      <c r="A1671" s="227">
        <v>1669</v>
      </c>
      <c r="B1671" s="223" t="s">
        <v>5043</v>
      </c>
      <c r="C1671" s="225" t="s">
        <v>5026</v>
      </c>
      <c r="D1671" s="224">
        <v>2000</v>
      </c>
      <c r="E1671" s="223" t="s">
        <v>4977</v>
      </c>
      <c r="F1671" s="232"/>
      <c r="G1671" s="231"/>
    </row>
    <row r="1672" spans="1:7" x14ac:dyDescent="0.2">
      <c r="A1672" s="227">
        <v>1670</v>
      </c>
      <c r="B1672" s="223" t="s">
        <v>5044</v>
      </c>
      <c r="C1672" s="225" t="s">
        <v>5000</v>
      </c>
      <c r="D1672" s="224">
        <v>2000</v>
      </c>
      <c r="E1672" s="223" t="s">
        <v>4977</v>
      </c>
      <c r="F1672" s="232"/>
      <c r="G1672" s="231"/>
    </row>
    <row r="1673" spans="1:7" x14ac:dyDescent="0.2">
      <c r="A1673" s="227">
        <v>1671</v>
      </c>
      <c r="B1673" s="223" t="s">
        <v>5045</v>
      </c>
      <c r="C1673" s="225" t="s">
        <v>5046</v>
      </c>
      <c r="D1673" s="224">
        <v>2000</v>
      </c>
      <c r="E1673" s="223" t="s">
        <v>4977</v>
      </c>
      <c r="F1673" s="232"/>
      <c r="G1673" s="231"/>
    </row>
    <row r="1674" spans="1:7" ht="30" x14ac:dyDescent="0.2">
      <c r="A1674" s="227">
        <v>1672</v>
      </c>
      <c r="B1674" s="223" t="s">
        <v>5047</v>
      </c>
      <c r="C1674" s="225" t="s">
        <v>5048</v>
      </c>
      <c r="D1674" s="224">
        <v>2000</v>
      </c>
      <c r="E1674" s="223" t="s">
        <v>4977</v>
      </c>
      <c r="F1674" s="232"/>
      <c r="G1674" s="231"/>
    </row>
    <row r="1675" spans="1:7" x14ac:dyDescent="0.2">
      <c r="A1675" s="227">
        <v>1673</v>
      </c>
      <c r="B1675" s="223" t="s">
        <v>5049</v>
      </c>
      <c r="C1675" s="225" t="s">
        <v>4995</v>
      </c>
      <c r="D1675" s="224">
        <v>2000</v>
      </c>
      <c r="E1675" s="223" t="s">
        <v>4977</v>
      </c>
      <c r="F1675" s="232"/>
      <c r="G1675" s="231"/>
    </row>
    <row r="1676" spans="1:7" x14ac:dyDescent="0.2">
      <c r="A1676" s="227">
        <v>1674</v>
      </c>
      <c r="B1676" s="223" t="s">
        <v>3380</v>
      </c>
      <c r="C1676" s="225" t="s">
        <v>5026</v>
      </c>
      <c r="D1676" s="224">
        <v>2000</v>
      </c>
      <c r="E1676" s="223" t="s">
        <v>4977</v>
      </c>
      <c r="F1676" s="232"/>
      <c r="G1676" s="231"/>
    </row>
    <row r="1677" spans="1:7" x14ac:dyDescent="0.2">
      <c r="A1677" s="227">
        <v>1675</v>
      </c>
      <c r="B1677" s="223" t="s">
        <v>5050</v>
      </c>
      <c r="C1677" s="225" t="s">
        <v>5026</v>
      </c>
      <c r="D1677" s="224">
        <v>2000</v>
      </c>
      <c r="E1677" s="223" t="s">
        <v>4977</v>
      </c>
      <c r="F1677" s="232"/>
      <c r="G1677" s="231"/>
    </row>
    <row r="1678" spans="1:7" ht="30" x14ac:dyDescent="0.2">
      <c r="A1678" s="227">
        <v>1676</v>
      </c>
      <c r="B1678" s="223" t="s">
        <v>5051</v>
      </c>
      <c r="C1678" s="225" t="s">
        <v>5052</v>
      </c>
      <c r="D1678" s="224">
        <v>2000</v>
      </c>
      <c r="E1678" s="223" t="s">
        <v>4977</v>
      </c>
      <c r="F1678" s="232"/>
      <c r="G1678" s="231"/>
    </row>
    <row r="1679" spans="1:7" ht="30" x14ac:dyDescent="0.2">
      <c r="A1679" s="227">
        <v>1677</v>
      </c>
      <c r="B1679" s="223" t="s">
        <v>5053</v>
      </c>
      <c r="C1679" s="225" t="s">
        <v>5052</v>
      </c>
      <c r="D1679" s="224">
        <v>2000</v>
      </c>
      <c r="E1679" s="223" t="s">
        <v>4977</v>
      </c>
      <c r="F1679" s="232"/>
      <c r="G1679" s="231"/>
    </row>
    <row r="1680" spans="1:7" x14ac:dyDescent="0.2">
      <c r="A1680" s="227">
        <v>1678</v>
      </c>
      <c r="B1680" s="223" t="s">
        <v>5054</v>
      </c>
      <c r="C1680" s="225" t="s">
        <v>5000</v>
      </c>
      <c r="D1680" s="224">
        <v>2000</v>
      </c>
      <c r="E1680" s="223" t="s">
        <v>4977</v>
      </c>
      <c r="F1680" s="232"/>
      <c r="G1680" s="231"/>
    </row>
    <row r="1681" spans="1:7" ht="30" x14ac:dyDescent="0.2">
      <c r="A1681" s="227">
        <v>1679</v>
      </c>
      <c r="B1681" s="223" t="s">
        <v>5055</v>
      </c>
      <c r="C1681" s="225" t="s">
        <v>5056</v>
      </c>
      <c r="D1681" s="224">
        <v>2000</v>
      </c>
      <c r="E1681" s="223" t="s">
        <v>4977</v>
      </c>
      <c r="F1681" s="232"/>
      <c r="G1681" s="231"/>
    </row>
    <row r="1682" spans="1:7" ht="30" x14ac:dyDescent="0.2">
      <c r="A1682" s="227">
        <v>1680</v>
      </c>
      <c r="B1682" s="223" t="s">
        <v>5057</v>
      </c>
      <c r="C1682" s="225" t="s">
        <v>5058</v>
      </c>
      <c r="D1682" s="224">
        <v>2000</v>
      </c>
      <c r="E1682" s="223" t="s">
        <v>4977</v>
      </c>
      <c r="F1682" s="232"/>
      <c r="G1682" s="231"/>
    </row>
    <row r="1683" spans="1:7" x14ac:dyDescent="0.2">
      <c r="A1683" s="227">
        <v>1681</v>
      </c>
      <c r="B1683" s="223" t="s">
        <v>5059</v>
      </c>
      <c r="C1683" s="225" t="s">
        <v>5060</v>
      </c>
      <c r="D1683" s="224">
        <v>2000</v>
      </c>
      <c r="E1683" s="223" t="s">
        <v>4977</v>
      </c>
      <c r="F1683" s="232"/>
      <c r="G1683" s="231"/>
    </row>
    <row r="1684" spans="1:7" x14ac:dyDescent="0.2">
      <c r="A1684" s="227">
        <v>1682</v>
      </c>
      <c r="B1684" s="223" t="s">
        <v>5061</v>
      </c>
      <c r="C1684" s="225" t="s">
        <v>3417</v>
      </c>
      <c r="D1684" s="224">
        <v>2000</v>
      </c>
      <c r="E1684" s="223" t="s">
        <v>4977</v>
      </c>
      <c r="F1684" s="232"/>
      <c r="G1684" s="231"/>
    </row>
    <row r="1685" spans="1:7" x14ac:dyDescent="0.2">
      <c r="A1685" s="227">
        <v>1683</v>
      </c>
      <c r="B1685" s="223" t="s">
        <v>5062</v>
      </c>
      <c r="C1685" s="225" t="s">
        <v>2942</v>
      </c>
      <c r="D1685" s="224">
        <v>2000</v>
      </c>
      <c r="E1685" s="223" t="s">
        <v>4977</v>
      </c>
      <c r="F1685" s="232"/>
      <c r="G1685" s="231"/>
    </row>
    <row r="1686" spans="1:7" x14ac:dyDescent="0.2">
      <c r="A1686" s="227">
        <v>1684</v>
      </c>
      <c r="B1686" s="223" t="s">
        <v>5063</v>
      </c>
      <c r="C1686" s="225" t="s">
        <v>2956</v>
      </c>
      <c r="D1686" s="224">
        <v>2000</v>
      </c>
      <c r="E1686" s="223" t="s">
        <v>4977</v>
      </c>
      <c r="F1686" s="232"/>
      <c r="G1686" s="231"/>
    </row>
    <row r="1687" spans="1:7" x14ac:dyDescent="0.2">
      <c r="A1687" s="227">
        <v>1685</v>
      </c>
      <c r="B1687" s="223" t="s">
        <v>5064</v>
      </c>
      <c r="C1687" s="225" t="s">
        <v>2956</v>
      </c>
      <c r="D1687" s="224">
        <v>2000</v>
      </c>
      <c r="E1687" s="223" t="s">
        <v>4977</v>
      </c>
      <c r="F1687" s="232"/>
      <c r="G1687" s="231"/>
    </row>
    <row r="1688" spans="1:7" x14ac:dyDescent="0.2">
      <c r="A1688" s="227">
        <v>1686</v>
      </c>
      <c r="B1688" s="223" t="s">
        <v>5065</v>
      </c>
      <c r="C1688" s="225" t="s">
        <v>5066</v>
      </c>
      <c r="D1688" s="224">
        <v>2000</v>
      </c>
      <c r="E1688" s="223" t="s">
        <v>4977</v>
      </c>
      <c r="F1688" s="232"/>
      <c r="G1688" s="231"/>
    </row>
    <row r="1689" spans="1:7" x14ac:dyDescent="0.2">
      <c r="A1689" s="227">
        <v>1687</v>
      </c>
      <c r="B1689" s="223" t="s">
        <v>5067</v>
      </c>
      <c r="C1689" s="225" t="s">
        <v>5066</v>
      </c>
      <c r="D1689" s="224">
        <v>2000</v>
      </c>
      <c r="E1689" s="223" t="s">
        <v>4977</v>
      </c>
      <c r="F1689" s="232"/>
      <c r="G1689" s="231"/>
    </row>
    <row r="1690" spans="1:7" x14ac:dyDescent="0.2">
      <c r="A1690" s="227">
        <v>1688</v>
      </c>
      <c r="B1690" s="223" t="s">
        <v>5068</v>
      </c>
      <c r="C1690" s="225" t="s">
        <v>4992</v>
      </c>
      <c r="D1690" s="224">
        <v>2000</v>
      </c>
      <c r="E1690" s="223" t="s">
        <v>4977</v>
      </c>
      <c r="F1690" s="232"/>
      <c r="G1690" s="231"/>
    </row>
    <row r="1691" spans="1:7" x14ac:dyDescent="0.2">
      <c r="A1691" s="227">
        <v>1689</v>
      </c>
      <c r="B1691" s="223" t="s">
        <v>5069</v>
      </c>
      <c r="C1691" s="225" t="s">
        <v>4992</v>
      </c>
      <c r="D1691" s="224">
        <v>2000</v>
      </c>
      <c r="E1691" s="223" t="s">
        <v>4977</v>
      </c>
      <c r="F1691" s="232"/>
      <c r="G1691" s="231"/>
    </row>
    <row r="1692" spans="1:7" x14ac:dyDescent="0.2">
      <c r="A1692" s="227">
        <v>1690</v>
      </c>
      <c r="B1692" s="223" t="s">
        <v>3479</v>
      </c>
      <c r="C1692" s="225" t="s">
        <v>5070</v>
      </c>
      <c r="D1692" s="224">
        <v>2000</v>
      </c>
      <c r="E1692" s="223" t="s">
        <v>4977</v>
      </c>
      <c r="F1692" s="232"/>
      <c r="G1692" s="231"/>
    </row>
    <row r="1693" spans="1:7" x14ac:dyDescent="0.2">
      <c r="A1693" s="227">
        <v>1691</v>
      </c>
      <c r="B1693" s="223" t="s">
        <v>5071</v>
      </c>
      <c r="C1693" s="225" t="s">
        <v>5070</v>
      </c>
      <c r="D1693" s="224">
        <v>2000</v>
      </c>
      <c r="E1693" s="223" t="s">
        <v>4977</v>
      </c>
      <c r="F1693" s="232"/>
      <c r="G1693" s="231"/>
    </row>
    <row r="1694" spans="1:7" ht="18" x14ac:dyDescent="0.2">
      <c r="A1694" s="227">
        <v>1692</v>
      </c>
      <c r="B1694" s="223" t="s">
        <v>5072</v>
      </c>
      <c r="C1694" s="225" t="s">
        <v>5248</v>
      </c>
      <c r="D1694" s="224">
        <v>15000</v>
      </c>
      <c r="E1694" s="223" t="s">
        <v>5073</v>
      </c>
      <c r="F1694" s="232"/>
      <c r="G1694" s="231"/>
    </row>
    <row r="1695" spans="1:7" ht="18" x14ac:dyDescent="0.2">
      <c r="A1695" s="227">
        <v>1693</v>
      </c>
      <c r="B1695" s="223" t="s">
        <v>5074</v>
      </c>
      <c r="C1695" s="225" t="s">
        <v>5245</v>
      </c>
      <c r="D1695" s="224">
        <v>15000</v>
      </c>
      <c r="E1695" s="223" t="s">
        <v>5073</v>
      </c>
      <c r="F1695" s="232"/>
      <c r="G1695" s="231"/>
    </row>
    <row r="1696" spans="1:7" ht="18" x14ac:dyDescent="0.2">
      <c r="A1696" s="227">
        <v>1694</v>
      </c>
      <c r="B1696" s="223" t="s">
        <v>5075</v>
      </c>
      <c r="C1696" s="225" t="s">
        <v>5244</v>
      </c>
      <c r="D1696" s="224">
        <v>5000</v>
      </c>
      <c r="E1696" s="223" t="s">
        <v>5073</v>
      </c>
      <c r="F1696" s="232"/>
      <c r="G1696" s="231"/>
    </row>
    <row r="1697" spans="1:7" ht="18" x14ac:dyDescent="0.2">
      <c r="A1697" s="227">
        <v>1695</v>
      </c>
      <c r="B1697" s="223" t="s">
        <v>2182</v>
      </c>
      <c r="C1697" s="225" t="s">
        <v>5243</v>
      </c>
      <c r="D1697" s="224">
        <v>5000</v>
      </c>
      <c r="E1697" s="223" t="s">
        <v>5073</v>
      </c>
      <c r="F1697" s="232"/>
      <c r="G1697" s="231"/>
    </row>
    <row r="1698" spans="1:7" ht="18" x14ac:dyDescent="0.2">
      <c r="A1698" s="227">
        <v>1696</v>
      </c>
      <c r="B1698" s="223" t="s">
        <v>5076</v>
      </c>
      <c r="C1698" s="225" t="s">
        <v>5241</v>
      </c>
      <c r="D1698" s="224">
        <v>3000</v>
      </c>
      <c r="E1698" s="223" t="s">
        <v>5073</v>
      </c>
      <c r="F1698" s="232"/>
      <c r="G1698" s="231"/>
    </row>
    <row r="1699" spans="1:7" ht="18" x14ac:dyDescent="0.2">
      <c r="A1699" s="227">
        <v>1697</v>
      </c>
      <c r="B1699" s="223" t="s">
        <v>5077</v>
      </c>
      <c r="C1699" s="225" t="s">
        <v>5245</v>
      </c>
      <c r="D1699" s="224">
        <v>3000</v>
      </c>
      <c r="E1699" s="223" t="s">
        <v>5073</v>
      </c>
      <c r="F1699" s="232"/>
      <c r="G1699" s="231"/>
    </row>
    <row r="1700" spans="1:7" ht="18" x14ac:dyDescent="0.2">
      <c r="A1700" s="227">
        <v>1698</v>
      </c>
      <c r="B1700" s="223" t="s">
        <v>5078</v>
      </c>
      <c r="C1700" s="225" t="s">
        <v>5244</v>
      </c>
      <c r="D1700" s="224">
        <v>3000</v>
      </c>
      <c r="E1700" s="223" t="s">
        <v>5073</v>
      </c>
      <c r="F1700" s="232"/>
      <c r="G1700" s="231"/>
    </row>
    <row r="1701" spans="1:7" ht="18" x14ac:dyDescent="0.2">
      <c r="A1701" s="227">
        <v>1699</v>
      </c>
      <c r="B1701" s="223" t="s">
        <v>5079</v>
      </c>
      <c r="C1701" s="225" t="s">
        <v>5248</v>
      </c>
      <c r="D1701" s="224">
        <v>3000</v>
      </c>
      <c r="E1701" s="223" t="s">
        <v>5073</v>
      </c>
      <c r="F1701" s="232"/>
      <c r="G1701" s="231"/>
    </row>
    <row r="1702" spans="1:7" ht="18" x14ac:dyDescent="0.2">
      <c r="A1702" s="227">
        <v>1700</v>
      </c>
      <c r="B1702" s="223" t="s">
        <v>5080</v>
      </c>
      <c r="C1702" s="225" t="s">
        <v>5248</v>
      </c>
      <c r="D1702" s="224">
        <v>3000</v>
      </c>
      <c r="E1702" s="223" t="s">
        <v>5073</v>
      </c>
      <c r="F1702" s="232"/>
      <c r="G1702" s="231"/>
    </row>
    <row r="1703" spans="1:7" ht="18" x14ac:dyDescent="0.2">
      <c r="A1703" s="227">
        <v>1701</v>
      </c>
      <c r="B1703" s="223" t="s">
        <v>5081</v>
      </c>
      <c r="C1703" s="225" t="s">
        <v>5241</v>
      </c>
      <c r="D1703" s="224">
        <v>3000</v>
      </c>
      <c r="E1703" s="223" t="s">
        <v>5073</v>
      </c>
      <c r="F1703" s="232"/>
      <c r="G1703" s="231"/>
    </row>
    <row r="1704" spans="1:7" ht="18" x14ac:dyDescent="0.2">
      <c r="A1704" s="227">
        <v>1702</v>
      </c>
      <c r="B1704" s="223" t="s">
        <v>5082</v>
      </c>
      <c r="C1704" s="225" t="s">
        <v>5241</v>
      </c>
      <c r="D1704" s="224">
        <v>3000</v>
      </c>
      <c r="E1704" s="223" t="s">
        <v>5073</v>
      </c>
      <c r="F1704" s="232"/>
      <c r="G1704" s="231"/>
    </row>
    <row r="1705" spans="1:7" ht="18" x14ac:dyDescent="0.2">
      <c r="A1705" s="227">
        <v>1703</v>
      </c>
      <c r="B1705" s="223" t="s">
        <v>5083</v>
      </c>
      <c r="C1705" s="225" t="s">
        <v>5244</v>
      </c>
      <c r="D1705" s="224">
        <v>3000</v>
      </c>
      <c r="E1705" s="223" t="s">
        <v>5073</v>
      </c>
      <c r="F1705" s="232"/>
      <c r="G1705" s="231"/>
    </row>
    <row r="1706" spans="1:7" ht="18" x14ac:dyDescent="0.2">
      <c r="A1706" s="227">
        <v>1704</v>
      </c>
      <c r="B1706" s="223" t="s">
        <v>2903</v>
      </c>
      <c r="C1706" s="225" t="s">
        <v>5244</v>
      </c>
      <c r="D1706" s="224">
        <v>3000</v>
      </c>
      <c r="E1706" s="223" t="s">
        <v>5073</v>
      </c>
      <c r="F1706" s="232"/>
      <c r="G1706" s="231"/>
    </row>
    <row r="1707" spans="1:7" ht="18" x14ac:dyDescent="0.2">
      <c r="A1707" s="227">
        <v>1705</v>
      </c>
      <c r="B1707" s="223" t="s">
        <v>5084</v>
      </c>
      <c r="C1707" s="225" t="s">
        <v>5247</v>
      </c>
      <c r="D1707" s="224">
        <v>3000</v>
      </c>
      <c r="E1707" s="223" t="s">
        <v>5073</v>
      </c>
      <c r="F1707" s="232"/>
      <c r="G1707" s="231"/>
    </row>
    <row r="1708" spans="1:7" ht="18" x14ac:dyDescent="0.2">
      <c r="A1708" s="227">
        <v>1706</v>
      </c>
      <c r="B1708" s="223" t="s">
        <v>5085</v>
      </c>
      <c r="C1708" s="225" t="s">
        <v>5244</v>
      </c>
      <c r="D1708" s="224">
        <v>3000</v>
      </c>
      <c r="E1708" s="223" t="s">
        <v>5073</v>
      </c>
      <c r="F1708" s="232"/>
      <c r="G1708" s="231"/>
    </row>
    <row r="1709" spans="1:7" ht="18" x14ac:dyDescent="0.2">
      <c r="A1709" s="227">
        <v>1707</v>
      </c>
      <c r="B1709" s="223" t="s">
        <v>4710</v>
      </c>
      <c r="C1709" s="225" t="s">
        <v>5244</v>
      </c>
      <c r="D1709" s="224">
        <v>3000</v>
      </c>
      <c r="E1709" s="223" t="s">
        <v>5073</v>
      </c>
      <c r="F1709" s="232"/>
      <c r="G1709" s="231"/>
    </row>
    <row r="1710" spans="1:7" ht="18" x14ac:dyDescent="0.2">
      <c r="A1710" s="227">
        <v>1708</v>
      </c>
      <c r="B1710" s="223" t="s">
        <v>5086</v>
      </c>
      <c r="C1710" s="225" t="s">
        <v>5244</v>
      </c>
      <c r="D1710" s="224">
        <v>3000</v>
      </c>
      <c r="E1710" s="223" t="s">
        <v>5073</v>
      </c>
      <c r="F1710" s="232"/>
      <c r="G1710" s="231"/>
    </row>
    <row r="1711" spans="1:7" ht="18" x14ac:dyDescent="0.2">
      <c r="A1711" s="227">
        <v>1709</v>
      </c>
      <c r="B1711" s="223" t="s">
        <v>5087</v>
      </c>
      <c r="C1711" s="225" t="s">
        <v>5244</v>
      </c>
      <c r="D1711" s="224">
        <v>3000</v>
      </c>
      <c r="E1711" s="223" t="s">
        <v>5073</v>
      </c>
      <c r="F1711" s="232"/>
      <c r="G1711" s="231"/>
    </row>
    <row r="1712" spans="1:7" ht="18" x14ac:dyDescent="0.2">
      <c r="A1712" s="227">
        <v>1710</v>
      </c>
      <c r="B1712" s="223" t="s">
        <v>5088</v>
      </c>
      <c r="C1712" s="225" t="s">
        <v>5241</v>
      </c>
      <c r="D1712" s="224">
        <v>3000</v>
      </c>
      <c r="E1712" s="223" t="s">
        <v>5073</v>
      </c>
      <c r="F1712" s="232"/>
      <c r="G1712" s="231"/>
    </row>
    <row r="1713" spans="1:7" ht="18" x14ac:dyDescent="0.2">
      <c r="A1713" s="227">
        <v>1711</v>
      </c>
      <c r="B1713" s="223" t="s">
        <v>5089</v>
      </c>
      <c r="C1713" s="225" t="s">
        <v>5241</v>
      </c>
      <c r="D1713" s="224">
        <v>3000</v>
      </c>
      <c r="E1713" s="223" t="s">
        <v>5073</v>
      </c>
      <c r="F1713" s="232"/>
      <c r="G1713" s="231"/>
    </row>
    <row r="1714" spans="1:7" ht="18" x14ac:dyDescent="0.2">
      <c r="A1714" s="227">
        <v>1712</v>
      </c>
      <c r="B1714" s="223" t="s">
        <v>5090</v>
      </c>
      <c r="C1714" s="225" t="s">
        <v>5244</v>
      </c>
      <c r="D1714" s="224">
        <v>3000</v>
      </c>
      <c r="E1714" s="223" t="s">
        <v>5073</v>
      </c>
      <c r="F1714" s="232"/>
      <c r="G1714" s="231"/>
    </row>
    <row r="1715" spans="1:7" ht="18" x14ac:dyDescent="0.2">
      <c r="A1715" s="227">
        <v>1713</v>
      </c>
      <c r="B1715" s="223" t="s">
        <v>5091</v>
      </c>
      <c r="C1715" s="225" t="s">
        <v>5241</v>
      </c>
      <c r="D1715" s="224">
        <v>3000</v>
      </c>
      <c r="E1715" s="223" t="s">
        <v>5073</v>
      </c>
      <c r="F1715" s="232"/>
      <c r="G1715" s="231"/>
    </row>
    <row r="1716" spans="1:7" ht="18" x14ac:dyDescent="0.2">
      <c r="A1716" s="227">
        <v>1714</v>
      </c>
      <c r="B1716" s="223" t="s">
        <v>5092</v>
      </c>
      <c r="C1716" s="225" t="s">
        <v>5241</v>
      </c>
      <c r="D1716" s="224">
        <v>3000</v>
      </c>
      <c r="E1716" s="223" t="s">
        <v>5073</v>
      </c>
      <c r="F1716" s="232"/>
      <c r="G1716" s="231"/>
    </row>
    <row r="1717" spans="1:7" ht="18" x14ac:dyDescent="0.2">
      <c r="A1717" s="227">
        <v>1715</v>
      </c>
      <c r="B1717" s="223" t="s">
        <v>5093</v>
      </c>
      <c r="C1717" s="225" t="s">
        <v>5244</v>
      </c>
      <c r="D1717" s="224">
        <v>3000</v>
      </c>
      <c r="E1717" s="223" t="s">
        <v>5073</v>
      </c>
      <c r="F1717" s="232"/>
      <c r="G1717" s="231"/>
    </row>
    <row r="1718" spans="1:7" ht="18" x14ac:dyDescent="0.2">
      <c r="A1718" s="227">
        <v>1716</v>
      </c>
      <c r="B1718" s="223" t="s">
        <v>5094</v>
      </c>
      <c r="C1718" s="225" t="s">
        <v>5242</v>
      </c>
      <c r="D1718" s="224">
        <v>5000</v>
      </c>
      <c r="E1718" s="223" t="s">
        <v>5073</v>
      </c>
      <c r="F1718" s="232"/>
      <c r="G1718" s="231"/>
    </row>
    <row r="1719" spans="1:7" x14ac:dyDescent="0.2">
      <c r="A1719" s="227">
        <v>1717</v>
      </c>
      <c r="B1719" s="223" t="s">
        <v>5095</v>
      </c>
      <c r="C1719" s="225" t="s">
        <v>5096</v>
      </c>
      <c r="D1719" s="224">
        <v>3000</v>
      </c>
      <c r="E1719" s="223" t="s">
        <v>5073</v>
      </c>
      <c r="F1719" s="232"/>
      <c r="G1719" s="231"/>
    </row>
    <row r="1720" spans="1:7" x14ac:dyDescent="0.2">
      <c r="A1720" s="227">
        <v>1718</v>
      </c>
      <c r="B1720" s="223" t="s">
        <v>5097</v>
      </c>
      <c r="C1720" s="225" t="s">
        <v>5098</v>
      </c>
      <c r="D1720" s="224">
        <v>3000</v>
      </c>
      <c r="E1720" s="223" t="s">
        <v>5073</v>
      </c>
      <c r="F1720" s="232"/>
      <c r="G1720" s="231"/>
    </row>
    <row r="1721" spans="1:7" x14ac:dyDescent="0.2">
      <c r="A1721" s="227">
        <v>1719</v>
      </c>
      <c r="B1721" s="223" t="s">
        <v>5099</v>
      </c>
      <c r="C1721" s="225" t="s">
        <v>5098</v>
      </c>
      <c r="D1721" s="224">
        <v>3000</v>
      </c>
      <c r="E1721" s="223" t="s">
        <v>5073</v>
      </c>
      <c r="F1721" s="232"/>
      <c r="G1721" s="231"/>
    </row>
    <row r="1722" spans="1:7" x14ac:dyDescent="0.2">
      <c r="A1722" s="227">
        <v>1720</v>
      </c>
      <c r="B1722" s="223" t="s">
        <v>5100</v>
      </c>
      <c r="C1722" s="225" t="s">
        <v>5101</v>
      </c>
      <c r="D1722" s="224">
        <v>3000</v>
      </c>
      <c r="E1722" s="223" t="s">
        <v>5073</v>
      </c>
      <c r="F1722" s="232"/>
      <c r="G1722" s="231"/>
    </row>
    <row r="1723" spans="1:7" x14ac:dyDescent="0.2">
      <c r="A1723" s="227">
        <v>1721</v>
      </c>
      <c r="B1723" s="223" t="s">
        <v>5102</v>
      </c>
      <c r="C1723" s="225" t="s">
        <v>5103</v>
      </c>
      <c r="D1723" s="224">
        <v>3000</v>
      </c>
      <c r="E1723" s="223" t="s">
        <v>5073</v>
      </c>
      <c r="F1723" s="232"/>
      <c r="G1723" s="231"/>
    </row>
    <row r="1724" spans="1:7" x14ac:dyDescent="0.2">
      <c r="A1724" s="227">
        <v>1722</v>
      </c>
      <c r="B1724" s="223" t="s">
        <v>5104</v>
      </c>
      <c r="C1724" s="225" t="s">
        <v>5105</v>
      </c>
      <c r="D1724" s="224">
        <v>3000</v>
      </c>
      <c r="E1724" s="223" t="s">
        <v>5073</v>
      </c>
      <c r="F1724" s="232"/>
      <c r="G1724" s="231"/>
    </row>
    <row r="1725" spans="1:7" x14ac:dyDescent="0.2">
      <c r="A1725" s="227">
        <v>1723</v>
      </c>
      <c r="B1725" s="223" t="s">
        <v>5106</v>
      </c>
      <c r="C1725" s="225" t="s">
        <v>5107</v>
      </c>
      <c r="D1725" s="224">
        <v>3000</v>
      </c>
      <c r="E1725" s="223" t="s">
        <v>5073</v>
      </c>
      <c r="F1725" s="232"/>
      <c r="G1725" s="231"/>
    </row>
    <row r="1726" spans="1:7" x14ac:dyDescent="0.2">
      <c r="A1726" s="227">
        <v>1724</v>
      </c>
      <c r="B1726" s="223" t="s">
        <v>5108</v>
      </c>
      <c r="C1726" s="225" t="s">
        <v>5109</v>
      </c>
      <c r="D1726" s="224">
        <v>3000</v>
      </c>
      <c r="E1726" s="223" t="s">
        <v>5073</v>
      </c>
      <c r="F1726" s="232"/>
      <c r="G1726" s="231"/>
    </row>
    <row r="1727" spans="1:7" x14ac:dyDescent="0.2">
      <c r="A1727" s="227">
        <v>1725</v>
      </c>
      <c r="B1727" s="223" t="s">
        <v>5110</v>
      </c>
      <c r="C1727" s="225" t="s">
        <v>3087</v>
      </c>
      <c r="D1727" s="224">
        <v>3000</v>
      </c>
      <c r="E1727" s="223" t="s">
        <v>5073</v>
      </c>
      <c r="F1727" s="232"/>
      <c r="G1727" s="231"/>
    </row>
    <row r="1728" spans="1:7" x14ac:dyDescent="0.2">
      <c r="A1728" s="227">
        <v>1726</v>
      </c>
      <c r="B1728" s="223" t="s">
        <v>5111</v>
      </c>
      <c r="C1728" s="225" t="s">
        <v>5112</v>
      </c>
      <c r="D1728" s="224">
        <v>3000</v>
      </c>
      <c r="E1728" s="223" t="s">
        <v>5073</v>
      </c>
      <c r="F1728" s="232"/>
      <c r="G1728" s="231"/>
    </row>
    <row r="1729" spans="1:7" ht="18" x14ac:dyDescent="0.2">
      <c r="A1729" s="227">
        <v>1727</v>
      </c>
      <c r="B1729" s="223" t="s">
        <v>5113</v>
      </c>
      <c r="C1729" s="225" t="s">
        <v>5241</v>
      </c>
      <c r="D1729" s="224">
        <v>3000</v>
      </c>
      <c r="E1729" s="223" t="s">
        <v>5073</v>
      </c>
      <c r="F1729" s="232"/>
      <c r="G1729" s="231"/>
    </row>
    <row r="1730" spans="1:7" ht="18" x14ac:dyDescent="0.2">
      <c r="A1730" s="227">
        <v>1728</v>
      </c>
      <c r="B1730" s="223" t="s">
        <v>5114</v>
      </c>
      <c r="C1730" s="225" t="s">
        <v>5247</v>
      </c>
      <c r="D1730" s="224">
        <v>3000</v>
      </c>
      <c r="E1730" s="223" t="s">
        <v>5073</v>
      </c>
      <c r="F1730" s="232"/>
      <c r="G1730" s="231"/>
    </row>
    <row r="1731" spans="1:7" x14ac:dyDescent="0.2">
      <c r="A1731" s="227">
        <v>1729</v>
      </c>
      <c r="B1731" s="223" t="s">
        <v>3580</v>
      </c>
      <c r="C1731" s="225" t="s">
        <v>5115</v>
      </c>
      <c r="D1731" s="224">
        <v>3000</v>
      </c>
      <c r="E1731" s="223" t="s">
        <v>5073</v>
      </c>
      <c r="F1731" s="232"/>
      <c r="G1731" s="231"/>
    </row>
    <row r="1732" spans="1:7" x14ac:dyDescent="0.2">
      <c r="A1732" s="227">
        <v>1730</v>
      </c>
      <c r="B1732" s="223" t="s">
        <v>2590</v>
      </c>
      <c r="C1732" s="225" t="s">
        <v>5116</v>
      </c>
      <c r="D1732" s="224">
        <v>3000</v>
      </c>
      <c r="E1732" s="223" t="s">
        <v>5073</v>
      </c>
      <c r="F1732" s="232"/>
      <c r="G1732" s="231"/>
    </row>
    <row r="1733" spans="1:7" x14ac:dyDescent="0.2">
      <c r="A1733" s="227">
        <v>1731</v>
      </c>
      <c r="B1733" s="223" t="s">
        <v>5117</v>
      </c>
      <c r="C1733" s="225" t="s">
        <v>3417</v>
      </c>
      <c r="D1733" s="224">
        <v>3000</v>
      </c>
      <c r="E1733" s="223" t="s">
        <v>5073</v>
      </c>
      <c r="F1733" s="232"/>
      <c r="G1733" s="231"/>
    </row>
    <row r="1734" spans="1:7" ht="18" x14ac:dyDescent="0.2">
      <c r="A1734" s="227">
        <v>1732</v>
      </c>
      <c r="B1734" s="223" t="s">
        <v>5118</v>
      </c>
      <c r="C1734" s="225" t="s">
        <v>5246</v>
      </c>
      <c r="D1734" s="224">
        <v>3000</v>
      </c>
      <c r="E1734" s="223" t="s">
        <v>5073</v>
      </c>
      <c r="F1734" s="232"/>
      <c r="G1734" s="231"/>
    </row>
    <row r="1735" spans="1:7" ht="18" x14ac:dyDescent="0.2">
      <c r="A1735" s="227">
        <v>1733</v>
      </c>
      <c r="B1735" s="223" t="s">
        <v>5119</v>
      </c>
      <c r="C1735" s="225" t="s">
        <v>5246</v>
      </c>
      <c r="D1735" s="224">
        <v>3000</v>
      </c>
      <c r="E1735" s="223" t="s">
        <v>5073</v>
      </c>
      <c r="F1735" s="232"/>
      <c r="G1735" s="231"/>
    </row>
    <row r="1736" spans="1:7" ht="18" x14ac:dyDescent="0.2">
      <c r="A1736" s="227">
        <v>1734</v>
      </c>
      <c r="B1736" s="223" t="s">
        <v>5120</v>
      </c>
      <c r="C1736" s="225" t="s">
        <v>5245</v>
      </c>
      <c r="D1736" s="224">
        <v>3000</v>
      </c>
      <c r="E1736" s="223" t="s">
        <v>5073</v>
      </c>
      <c r="F1736" s="232"/>
      <c r="G1736" s="231"/>
    </row>
    <row r="1737" spans="1:7" ht="18" x14ac:dyDescent="0.2">
      <c r="A1737" s="227">
        <v>1735</v>
      </c>
      <c r="B1737" s="223" t="s">
        <v>5121</v>
      </c>
      <c r="C1737" s="225" t="s">
        <v>5247</v>
      </c>
      <c r="D1737" s="224">
        <v>3000</v>
      </c>
      <c r="E1737" s="223" t="s">
        <v>5073</v>
      </c>
      <c r="F1737" s="232"/>
      <c r="G1737" s="231"/>
    </row>
    <row r="1738" spans="1:7" ht="18" x14ac:dyDescent="0.2">
      <c r="A1738" s="227">
        <v>1736</v>
      </c>
      <c r="B1738" s="223" t="s">
        <v>3078</v>
      </c>
      <c r="C1738" s="225" t="s">
        <v>5248</v>
      </c>
      <c r="D1738" s="224">
        <v>3000</v>
      </c>
      <c r="E1738" s="223" t="s">
        <v>5073</v>
      </c>
      <c r="F1738" s="232"/>
      <c r="G1738" s="231"/>
    </row>
    <row r="1739" spans="1:7" ht="18" x14ac:dyDescent="0.2">
      <c r="A1739" s="227">
        <v>1737</v>
      </c>
      <c r="B1739" s="223" t="s">
        <v>461</v>
      </c>
      <c r="C1739" s="225" t="s">
        <v>5248</v>
      </c>
      <c r="D1739" s="224">
        <v>3000</v>
      </c>
      <c r="E1739" s="223" t="s">
        <v>5073</v>
      </c>
      <c r="F1739" s="232"/>
      <c r="G1739" s="231"/>
    </row>
    <row r="1740" spans="1:7" ht="18" x14ac:dyDescent="0.2">
      <c r="A1740" s="227">
        <v>1738</v>
      </c>
      <c r="B1740" s="223" t="s">
        <v>5122</v>
      </c>
      <c r="C1740" s="225" t="s">
        <v>5247</v>
      </c>
      <c r="D1740" s="224">
        <v>3000</v>
      </c>
      <c r="E1740" s="223" t="s">
        <v>5073</v>
      </c>
      <c r="F1740" s="232"/>
      <c r="G1740" s="231"/>
    </row>
    <row r="1741" spans="1:7" ht="18" x14ac:dyDescent="0.2">
      <c r="A1741" s="227">
        <v>1739</v>
      </c>
      <c r="B1741" s="223" t="s">
        <v>5123</v>
      </c>
      <c r="C1741" s="225" t="s">
        <v>5244</v>
      </c>
      <c r="D1741" s="224">
        <v>3000</v>
      </c>
      <c r="E1741" s="223" t="s">
        <v>5073</v>
      </c>
      <c r="F1741" s="232"/>
      <c r="G1741" s="231"/>
    </row>
    <row r="1742" spans="1:7" ht="18" x14ac:dyDescent="0.2">
      <c r="A1742" s="227">
        <v>1740</v>
      </c>
      <c r="B1742" s="223" t="s">
        <v>5124</v>
      </c>
      <c r="C1742" s="225" t="s">
        <v>5244</v>
      </c>
      <c r="D1742" s="224">
        <v>3000</v>
      </c>
      <c r="E1742" s="223" t="s">
        <v>5073</v>
      </c>
      <c r="F1742" s="232"/>
      <c r="G1742" s="231"/>
    </row>
    <row r="1743" spans="1:7" ht="18" x14ac:dyDescent="0.2">
      <c r="A1743" s="227">
        <v>1741</v>
      </c>
      <c r="B1743" s="223" t="s">
        <v>5125</v>
      </c>
      <c r="C1743" s="225" t="s">
        <v>5241</v>
      </c>
      <c r="D1743" s="224">
        <v>3000</v>
      </c>
      <c r="E1743" s="223" t="s">
        <v>5073</v>
      </c>
      <c r="F1743" s="232"/>
      <c r="G1743" s="231"/>
    </row>
    <row r="1744" spans="1:7" ht="18" x14ac:dyDescent="0.2">
      <c r="A1744" s="227">
        <v>1742</v>
      </c>
      <c r="B1744" s="223" t="s">
        <v>5014</v>
      </c>
      <c r="C1744" s="225" t="s">
        <v>5244</v>
      </c>
      <c r="D1744" s="224">
        <v>3000</v>
      </c>
      <c r="E1744" s="223" t="s">
        <v>5073</v>
      </c>
      <c r="F1744" s="232"/>
      <c r="G1744" s="231"/>
    </row>
    <row r="1745" spans="1:7" x14ac:dyDescent="0.2">
      <c r="A1745" s="227">
        <v>1743</v>
      </c>
      <c r="B1745" s="223" t="s">
        <v>5126</v>
      </c>
      <c r="C1745" s="225" t="s">
        <v>3399</v>
      </c>
      <c r="D1745" s="224">
        <v>20000</v>
      </c>
      <c r="E1745" s="223" t="s">
        <v>5073</v>
      </c>
      <c r="F1745" s="232"/>
      <c r="G1745" s="231"/>
    </row>
    <row r="1746" spans="1:7" ht="18" x14ac:dyDescent="0.2">
      <c r="A1746" s="227">
        <v>1744</v>
      </c>
      <c r="B1746" s="223" t="s">
        <v>5127</v>
      </c>
      <c r="C1746" s="225" t="s">
        <v>5244</v>
      </c>
      <c r="D1746" s="224">
        <v>15000</v>
      </c>
      <c r="E1746" s="223" t="s">
        <v>5073</v>
      </c>
      <c r="F1746" s="232"/>
      <c r="G1746" s="231"/>
    </row>
    <row r="1747" spans="1:7" ht="18" x14ac:dyDescent="0.2">
      <c r="A1747" s="227">
        <v>1745</v>
      </c>
      <c r="B1747" s="223" t="s">
        <v>5128</v>
      </c>
      <c r="C1747" s="225" t="s">
        <v>5243</v>
      </c>
      <c r="D1747" s="224">
        <v>3000</v>
      </c>
      <c r="E1747" s="223" t="s">
        <v>5073</v>
      </c>
      <c r="F1747" s="232"/>
      <c r="G1747" s="231"/>
    </row>
    <row r="1748" spans="1:7" ht="18" x14ac:dyDescent="0.2">
      <c r="A1748" s="227">
        <v>1746</v>
      </c>
      <c r="B1748" s="223" t="s">
        <v>2509</v>
      </c>
      <c r="C1748" s="225" t="s">
        <v>5247</v>
      </c>
      <c r="D1748" s="224">
        <v>3000</v>
      </c>
      <c r="E1748" s="223" t="s">
        <v>5073</v>
      </c>
      <c r="F1748" s="232"/>
      <c r="G1748" s="231"/>
    </row>
    <row r="1749" spans="1:7" ht="18" x14ac:dyDescent="0.2">
      <c r="A1749" s="227">
        <v>1747</v>
      </c>
      <c r="B1749" s="223" t="s">
        <v>5129</v>
      </c>
      <c r="C1749" s="225" t="s">
        <v>5246</v>
      </c>
      <c r="D1749" s="224">
        <v>3000</v>
      </c>
      <c r="E1749" s="223" t="s">
        <v>5073</v>
      </c>
      <c r="F1749" s="232"/>
      <c r="G1749" s="231"/>
    </row>
    <row r="1750" spans="1:7" ht="18" x14ac:dyDescent="0.2">
      <c r="A1750" s="227">
        <v>1748</v>
      </c>
      <c r="B1750" s="223" t="s">
        <v>5130</v>
      </c>
      <c r="C1750" s="225" t="s">
        <v>5248</v>
      </c>
      <c r="D1750" s="224">
        <v>3000</v>
      </c>
      <c r="E1750" s="223" t="s">
        <v>5073</v>
      </c>
      <c r="F1750" s="232"/>
      <c r="G1750" s="231"/>
    </row>
    <row r="1751" spans="1:7" ht="18" x14ac:dyDescent="0.2">
      <c r="A1751" s="227">
        <v>1749</v>
      </c>
      <c r="B1751" s="223" t="s">
        <v>4369</v>
      </c>
      <c r="C1751" s="225" t="s">
        <v>5248</v>
      </c>
      <c r="D1751" s="224">
        <v>3000</v>
      </c>
      <c r="E1751" s="223" t="s">
        <v>5073</v>
      </c>
      <c r="F1751" s="232"/>
      <c r="G1751" s="231"/>
    </row>
    <row r="1752" spans="1:7" ht="18" x14ac:dyDescent="0.2">
      <c r="A1752" s="227">
        <v>1750</v>
      </c>
      <c r="B1752" s="223" t="s">
        <v>5131</v>
      </c>
      <c r="C1752" s="225" t="s">
        <v>5248</v>
      </c>
      <c r="D1752" s="224">
        <v>3000</v>
      </c>
      <c r="E1752" s="223" t="s">
        <v>5073</v>
      </c>
      <c r="F1752" s="232"/>
      <c r="G1752" s="231"/>
    </row>
    <row r="1753" spans="1:7" ht="18" x14ac:dyDescent="0.2">
      <c r="A1753" s="227">
        <v>1751</v>
      </c>
      <c r="B1753" s="223" t="s">
        <v>5132</v>
      </c>
      <c r="C1753" s="225" t="s">
        <v>5245</v>
      </c>
      <c r="D1753" s="224">
        <v>3000</v>
      </c>
      <c r="E1753" s="223" t="s">
        <v>5073</v>
      </c>
      <c r="F1753" s="232"/>
      <c r="G1753" s="231"/>
    </row>
    <row r="1754" spans="1:7" ht="18" x14ac:dyDescent="0.2">
      <c r="A1754" s="227">
        <v>1752</v>
      </c>
      <c r="B1754" s="223" t="s">
        <v>5133</v>
      </c>
      <c r="C1754" s="225" t="s">
        <v>5245</v>
      </c>
      <c r="D1754" s="224">
        <v>3000</v>
      </c>
      <c r="E1754" s="223" t="s">
        <v>5073</v>
      </c>
      <c r="F1754" s="232"/>
      <c r="G1754" s="231"/>
    </row>
    <row r="1755" spans="1:7" ht="18" x14ac:dyDescent="0.2">
      <c r="A1755" s="227">
        <v>1753</v>
      </c>
      <c r="B1755" s="223" t="s">
        <v>3571</v>
      </c>
      <c r="C1755" s="225" t="s">
        <v>5245</v>
      </c>
      <c r="D1755" s="224">
        <v>3000</v>
      </c>
      <c r="E1755" s="223" t="s">
        <v>5073</v>
      </c>
      <c r="F1755" s="232"/>
      <c r="G1755" s="231"/>
    </row>
    <row r="1756" spans="1:7" ht="18" x14ac:dyDescent="0.2">
      <c r="A1756" s="227">
        <v>1754</v>
      </c>
      <c r="B1756" s="223" t="s">
        <v>5134</v>
      </c>
      <c r="C1756" s="225" t="s">
        <v>5244</v>
      </c>
      <c r="D1756" s="224">
        <v>3000</v>
      </c>
      <c r="E1756" s="223" t="s">
        <v>5073</v>
      </c>
      <c r="F1756" s="232"/>
      <c r="G1756" s="231"/>
    </row>
    <row r="1757" spans="1:7" ht="18" x14ac:dyDescent="0.2">
      <c r="A1757" s="227">
        <v>1755</v>
      </c>
      <c r="B1757" s="223" t="s">
        <v>2185</v>
      </c>
      <c r="C1757" s="225" t="s">
        <v>5244</v>
      </c>
      <c r="D1757" s="224">
        <v>3000</v>
      </c>
      <c r="E1757" s="223" t="s">
        <v>5073</v>
      </c>
      <c r="F1757" s="232"/>
      <c r="G1757" s="231"/>
    </row>
    <row r="1758" spans="1:7" ht="18" x14ac:dyDescent="0.2">
      <c r="A1758" s="227">
        <v>1756</v>
      </c>
      <c r="B1758" s="223" t="s">
        <v>5135</v>
      </c>
      <c r="C1758" s="225" t="s">
        <v>5244</v>
      </c>
      <c r="D1758" s="224">
        <v>3000</v>
      </c>
      <c r="E1758" s="223" t="s">
        <v>5073</v>
      </c>
      <c r="F1758" s="232"/>
      <c r="G1758" s="231"/>
    </row>
    <row r="1759" spans="1:7" ht="18" x14ac:dyDescent="0.2">
      <c r="A1759" s="227">
        <v>1757</v>
      </c>
      <c r="B1759" s="223" t="s">
        <v>5136</v>
      </c>
      <c r="C1759" s="225" t="s">
        <v>5243</v>
      </c>
      <c r="D1759" s="224">
        <v>3000</v>
      </c>
      <c r="E1759" s="223" t="s">
        <v>5073</v>
      </c>
      <c r="F1759" s="232"/>
      <c r="G1759" s="231"/>
    </row>
    <row r="1760" spans="1:7" ht="18" x14ac:dyDescent="0.2">
      <c r="A1760" s="227">
        <v>1758</v>
      </c>
      <c r="B1760" s="223" t="s">
        <v>5137</v>
      </c>
      <c r="C1760" s="225" t="s">
        <v>5243</v>
      </c>
      <c r="D1760" s="224">
        <v>3000</v>
      </c>
      <c r="E1760" s="223" t="s">
        <v>5073</v>
      </c>
      <c r="F1760" s="232"/>
      <c r="G1760" s="231"/>
    </row>
    <row r="1761" spans="1:7" ht="30" x14ac:dyDescent="0.2">
      <c r="A1761" s="227">
        <v>1759</v>
      </c>
      <c r="B1761" s="223" t="s">
        <v>5138</v>
      </c>
      <c r="C1761" s="225" t="s">
        <v>5247</v>
      </c>
      <c r="D1761" s="224">
        <v>3000</v>
      </c>
      <c r="E1761" s="223" t="s">
        <v>5073</v>
      </c>
      <c r="F1761" s="232"/>
      <c r="G1761" s="231"/>
    </row>
    <row r="1762" spans="1:7" ht="18" x14ac:dyDescent="0.2">
      <c r="A1762" s="227">
        <v>1760</v>
      </c>
      <c r="B1762" s="223" t="s">
        <v>5139</v>
      </c>
      <c r="C1762" s="225" t="s">
        <v>5246</v>
      </c>
      <c r="D1762" s="224">
        <v>3000</v>
      </c>
      <c r="E1762" s="223" t="s">
        <v>5073</v>
      </c>
      <c r="F1762" s="232"/>
      <c r="G1762" s="231"/>
    </row>
    <row r="1763" spans="1:7" ht="30" x14ac:dyDescent="0.2">
      <c r="A1763" s="227">
        <v>1761</v>
      </c>
      <c r="B1763" s="223" t="s">
        <v>5140</v>
      </c>
      <c r="C1763" s="225" t="s">
        <v>5141</v>
      </c>
      <c r="D1763" s="224">
        <v>10000</v>
      </c>
      <c r="E1763" s="223" t="s">
        <v>5073</v>
      </c>
      <c r="F1763" s="232"/>
      <c r="G1763" s="231"/>
    </row>
    <row r="1764" spans="1:7" ht="30" x14ac:dyDescent="0.2">
      <c r="A1764" s="227">
        <v>1762</v>
      </c>
      <c r="B1764" s="223" t="s">
        <v>4020</v>
      </c>
      <c r="C1764" s="225" t="s">
        <v>5142</v>
      </c>
      <c r="D1764" s="224">
        <v>20000</v>
      </c>
      <c r="E1764" s="223" t="s">
        <v>5073</v>
      </c>
      <c r="F1764" s="232"/>
      <c r="G1764" s="231"/>
    </row>
    <row r="1765" spans="1:7" ht="30" x14ac:dyDescent="0.2">
      <c r="A1765" s="227">
        <v>1763</v>
      </c>
      <c r="B1765" s="223" t="s">
        <v>5143</v>
      </c>
      <c r="C1765" s="225" t="s">
        <v>5247</v>
      </c>
      <c r="D1765" s="224">
        <v>15000</v>
      </c>
      <c r="E1765" s="223" t="s">
        <v>5073</v>
      </c>
      <c r="F1765" s="232"/>
      <c r="G1765" s="231"/>
    </row>
    <row r="1766" spans="1:7" x14ac:dyDescent="0.2">
      <c r="A1766" s="227">
        <v>1764</v>
      </c>
      <c r="B1766" s="223" t="s">
        <v>5144</v>
      </c>
      <c r="C1766" s="225" t="s">
        <v>5145</v>
      </c>
      <c r="D1766" s="224">
        <v>20000</v>
      </c>
      <c r="E1766" s="223" t="s">
        <v>5073</v>
      </c>
      <c r="F1766" s="232"/>
      <c r="G1766" s="231"/>
    </row>
    <row r="1767" spans="1:7" ht="30" x14ac:dyDescent="0.2">
      <c r="A1767" s="227">
        <v>1765</v>
      </c>
      <c r="B1767" s="223" t="s">
        <v>5146</v>
      </c>
      <c r="C1767" s="225" t="s">
        <v>5147</v>
      </c>
      <c r="D1767" s="224">
        <v>3000</v>
      </c>
      <c r="E1767" s="223" t="s">
        <v>5073</v>
      </c>
      <c r="F1767" s="232"/>
      <c r="G1767" s="231"/>
    </row>
    <row r="1768" spans="1:7" ht="30" x14ac:dyDescent="0.2">
      <c r="A1768" s="227">
        <v>1766</v>
      </c>
      <c r="B1768" s="223" t="s">
        <v>5148</v>
      </c>
      <c r="C1768" s="225" t="s">
        <v>5149</v>
      </c>
      <c r="D1768" s="224">
        <v>3000</v>
      </c>
      <c r="E1768" s="223" t="s">
        <v>5073</v>
      </c>
      <c r="F1768" s="232"/>
      <c r="G1768" s="231"/>
    </row>
    <row r="1769" spans="1:7" ht="30" x14ac:dyDescent="0.2">
      <c r="A1769" s="227">
        <v>1767</v>
      </c>
      <c r="B1769" s="223" t="s">
        <v>5150</v>
      </c>
      <c r="C1769" s="225" t="s">
        <v>3277</v>
      </c>
      <c r="D1769" s="224">
        <v>3000</v>
      </c>
      <c r="E1769" s="223" t="s">
        <v>5073</v>
      </c>
      <c r="F1769" s="232"/>
      <c r="G1769" s="231"/>
    </row>
    <row r="1770" spans="1:7" ht="30" x14ac:dyDescent="0.2">
      <c r="A1770" s="227">
        <v>1768</v>
      </c>
      <c r="B1770" s="223" t="s">
        <v>5151</v>
      </c>
      <c r="C1770" s="225" t="s">
        <v>3808</v>
      </c>
      <c r="D1770" s="224">
        <v>3000</v>
      </c>
      <c r="E1770" s="223" t="s">
        <v>5073</v>
      </c>
      <c r="F1770" s="232"/>
      <c r="G1770" s="231"/>
    </row>
    <row r="1771" spans="1:7" ht="30" x14ac:dyDescent="0.2">
      <c r="A1771" s="227">
        <v>1769</v>
      </c>
      <c r="B1771" s="223" t="s">
        <v>5152</v>
      </c>
      <c r="C1771" s="225" t="s">
        <v>3201</v>
      </c>
      <c r="D1771" s="224">
        <v>3000</v>
      </c>
      <c r="E1771" s="223" t="s">
        <v>5073</v>
      </c>
      <c r="F1771" s="232"/>
      <c r="G1771" s="231"/>
    </row>
    <row r="1772" spans="1:7" ht="30" x14ac:dyDescent="0.2">
      <c r="A1772" s="227">
        <v>1770</v>
      </c>
      <c r="B1772" s="223" t="s">
        <v>5153</v>
      </c>
      <c r="C1772" s="225" t="s">
        <v>5154</v>
      </c>
      <c r="D1772" s="224">
        <v>3000</v>
      </c>
      <c r="E1772" s="223" t="s">
        <v>5073</v>
      </c>
      <c r="F1772" s="232"/>
      <c r="G1772" s="231"/>
    </row>
    <row r="1773" spans="1:7" ht="30" x14ac:dyDescent="0.2">
      <c r="A1773" s="227">
        <v>1771</v>
      </c>
      <c r="B1773" s="223" t="s">
        <v>5155</v>
      </c>
      <c r="C1773" s="225" t="s">
        <v>5156</v>
      </c>
      <c r="D1773" s="224">
        <v>3000</v>
      </c>
      <c r="E1773" s="223" t="s">
        <v>5073</v>
      </c>
      <c r="F1773" s="232"/>
      <c r="G1773" s="231"/>
    </row>
    <row r="1774" spans="1:7" ht="30" x14ac:dyDescent="0.2">
      <c r="A1774" s="227">
        <v>1772</v>
      </c>
      <c r="B1774" s="223" t="s">
        <v>5157</v>
      </c>
      <c r="C1774" s="225" t="s">
        <v>4031</v>
      </c>
      <c r="D1774" s="224">
        <v>3000</v>
      </c>
      <c r="E1774" s="223" t="s">
        <v>5073</v>
      </c>
      <c r="F1774" s="232"/>
      <c r="G1774" s="231"/>
    </row>
    <row r="1775" spans="1:7" ht="30" x14ac:dyDescent="0.2">
      <c r="A1775" s="227">
        <v>1773</v>
      </c>
      <c r="B1775" s="223" t="s">
        <v>5158</v>
      </c>
      <c r="C1775" s="225" t="s">
        <v>5159</v>
      </c>
      <c r="D1775" s="224">
        <v>3000</v>
      </c>
      <c r="E1775" s="223" t="s">
        <v>5073</v>
      </c>
      <c r="F1775" s="232"/>
      <c r="G1775" s="231"/>
    </row>
    <row r="1776" spans="1:7" ht="18" x14ac:dyDescent="0.2">
      <c r="A1776" s="227">
        <v>1774</v>
      </c>
      <c r="B1776" s="223" t="s">
        <v>5160</v>
      </c>
      <c r="C1776" s="225" t="s">
        <v>5243</v>
      </c>
      <c r="D1776" s="224">
        <v>3000</v>
      </c>
      <c r="E1776" s="223" t="s">
        <v>5073</v>
      </c>
      <c r="F1776" s="232"/>
      <c r="G1776" s="231"/>
    </row>
    <row r="1777" spans="1:7" ht="18" x14ac:dyDescent="0.2">
      <c r="A1777" s="227">
        <v>1775</v>
      </c>
      <c r="B1777" s="223" t="s">
        <v>5161</v>
      </c>
      <c r="C1777" s="225" t="s">
        <v>5241</v>
      </c>
      <c r="D1777" s="224">
        <v>3000</v>
      </c>
      <c r="E1777" s="223" t="s">
        <v>5073</v>
      </c>
      <c r="F1777" s="232"/>
      <c r="G1777" s="231"/>
    </row>
    <row r="1778" spans="1:7" ht="18" x14ac:dyDescent="0.2">
      <c r="A1778" s="227">
        <v>1776</v>
      </c>
      <c r="B1778" s="223" t="s">
        <v>5162</v>
      </c>
      <c r="C1778" s="225" t="s">
        <v>5241</v>
      </c>
      <c r="D1778" s="224">
        <v>3000</v>
      </c>
      <c r="E1778" s="223" t="s">
        <v>5073</v>
      </c>
      <c r="F1778" s="232"/>
      <c r="G1778" s="231"/>
    </row>
    <row r="1779" spans="1:7" ht="18" x14ac:dyDescent="0.2">
      <c r="A1779" s="227">
        <v>1777</v>
      </c>
      <c r="B1779" s="223" t="s">
        <v>5163</v>
      </c>
      <c r="C1779" s="225" t="s">
        <v>5247</v>
      </c>
      <c r="D1779" s="224">
        <v>3000</v>
      </c>
      <c r="E1779" s="223" t="s">
        <v>5073</v>
      </c>
      <c r="F1779" s="232"/>
      <c r="G1779" s="231"/>
    </row>
    <row r="1780" spans="1:7" ht="18" x14ac:dyDescent="0.2">
      <c r="A1780" s="227">
        <v>1778</v>
      </c>
      <c r="B1780" s="223" t="s">
        <v>5164</v>
      </c>
      <c r="C1780" s="225" t="s">
        <v>5245</v>
      </c>
      <c r="D1780" s="224">
        <v>3000</v>
      </c>
      <c r="E1780" s="223" t="s">
        <v>5073</v>
      </c>
      <c r="F1780" s="232"/>
      <c r="G1780" s="231"/>
    </row>
    <row r="1781" spans="1:7" x14ac:dyDescent="0.2">
      <c r="A1781" s="227">
        <v>1779</v>
      </c>
      <c r="B1781" s="223" t="s">
        <v>5165</v>
      </c>
      <c r="C1781" s="225" t="s">
        <v>3631</v>
      </c>
      <c r="D1781" s="224">
        <v>5000</v>
      </c>
      <c r="E1781" s="223" t="s">
        <v>5073</v>
      </c>
      <c r="F1781" s="232"/>
      <c r="G1781" s="231"/>
    </row>
    <row r="1782" spans="1:7" x14ac:dyDescent="0.2">
      <c r="A1782" s="227">
        <v>1780</v>
      </c>
      <c r="B1782" s="223" t="s">
        <v>5166</v>
      </c>
      <c r="C1782" s="225" t="s">
        <v>5167</v>
      </c>
      <c r="D1782" s="224">
        <v>5000</v>
      </c>
      <c r="E1782" s="223" t="s">
        <v>5073</v>
      </c>
      <c r="F1782" s="232"/>
      <c r="G1782" s="231"/>
    </row>
    <row r="1783" spans="1:7" ht="18" x14ac:dyDescent="0.2">
      <c r="A1783" s="227">
        <v>1781</v>
      </c>
      <c r="B1783" s="223" t="s">
        <v>5168</v>
      </c>
      <c r="C1783" s="225" t="s">
        <v>5246</v>
      </c>
      <c r="D1783" s="224">
        <v>3000</v>
      </c>
      <c r="E1783" s="223" t="s">
        <v>5073</v>
      </c>
      <c r="F1783" s="232"/>
      <c r="G1783" s="231"/>
    </row>
    <row r="1784" spans="1:7" ht="18" x14ac:dyDescent="0.2">
      <c r="A1784" s="227">
        <v>1782</v>
      </c>
      <c r="B1784" s="223" t="s">
        <v>5169</v>
      </c>
      <c r="C1784" s="225" t="s">
        <v>5243</v>
      </c>
      <c r="D1784" s="224">
        <v>3000</v>
      </c>
      <c r="E1784" s="223" t="s">
        <v>5073</v>
      </c>
      <c r="F1784" s="232"/>
      <c r="G1784" s="231"/>
    </row>
    <row r="1785" spans="1:7" ht="18" x14ac:dyDescent="0.2">
      <c r="A1785" s="227">
        <v>1783</v>
      </c>
      <c r="B1785" s="223" t="s">
        <v>5170</v>
      </c>
      <c r="C1785" s="225" t="s">
        <v>5248</v>
      </c>
      <c r="D1785" s="224">
        <v>3000</v>
      </c>
      <c r="E1785" s="223" t="s">
        <v>5073</v>
      </c>
      <c r="F1785" s="232"/>
      <c r="G1785" s="231"/>
    </row>
    <row r="1786" spans="1:7" ht="18" x14ac:dyDescent="0.2">
      <c r="A1786" s="227">
        <v>1784</v>
      </c>
      <c r="B1786" s="223" t="s">
        <v>5171</v>
      </c>
      <c r="C1786" s="225" t="s">
        <v>5244</v>
      </c>
      <c r="D1786" s="224">
        <v>3000</v>
      </c>
      <c r="E1786" s="223" t="s">
        <v>5073</v>
      </c>
      <c r="F1786" s="232"/>
      <c r="G1786" s="231"/>
    </row>
    <row r="1787" spans="1:7" ht="18" x14ac:dyDescent="0.2">
      <c r="A1787" s="227">
        <v>1785</v>
      </c>
      <c r="B1787" s="223" t="s">
        <v>5172</v>
      </c>
      <c r="C1787" s="225" t="s">
        <v>5244</v>
      </c>
      <c r="D1787" s="224">
        <v>3000</v>
      </c>
      <c r="E1787" s="223" t="s">
        <v>5073</v>
      </c>
      <c r="F1787" s="232"/>
      <c r="G1787" s="231"/>
    </row>
    <row r="1788" spans="1:7" ht="18" x14ac:dyDescent="0.2">
      <c r="A1788" s="227">
        <v>1786</v>
      </c>
      <c r="B1788" s="223" t="s">
        <v>5173</v>
      </c>
      <c r="C1788" s="225" t="s">
        <v>5246</v>
      </c>
      <c r="D1788" s="224">
        <v>3000</v>
      </c>
      <c r="E1788" s="223" t="s">
        <v>5073</v>
      </c>
      <c r="F1788" s="232"/>
      <c r="G1788" s="231"/>
    </row>
    <row r="1789" spans="1:7" ht="18" x14ac:dyDescent="0.2">
      <c r="A1789" s="227">
        <v>1787</v>
      </c>
      <c r="B1789" s="223" t="s">
        <v>5174</v>
      </c>
      <c r="C1789" s="225" t="s">
        <v>5244</v>
      </c>
      <c r="D1789" s="224">
        <v>3000</v>
      </c>
      <c r="E1789" s="223" t="s">
        <v>5073</v>
      </c>
      <c r="F1789" s="232"/>
      <c r="G1789" s="231"/>
    </row>
    <row r="1790" spans="1:7" ht="18" x14ac:dyDescent="0.2">
      <c r="A1790" s="227">
        <v>1788</v>
      </c>
      <c r="B1790" s="223" t="s">
        <v>5175</v>
      </c>
      <c r="C1790" s="225" t="s">
        <v>5246</v>
      </c>
      <c r="D1790" s="224">
        <v>3000</v>
      </c>
      <c r="E1790" s="223" t="s">
        <v>5073</v>
      </c>
      <c r="F1790" s="232"/>
      <c r="G1790" s="231"/>
    </row>
    <row r="1791" spans="1:7" ht="18" x14ac:dyDescent="0.2">
      <c r="A1791" s="227">
        <v>1789</v>
      </c>
      <c r="B1791" s="223" t="s">
        <v>5176</v>
      </c>
      <c r="C1791" s="225" t="s">
        <v>5241</v>
      </c>
      <c r="D1791" s="224">
        <v>2500</v>
      </c>
      <c r="E1791" s="223" t="s">
        <v>5073</v>
      </c>
      <c r="F1791" s="232"/>
      <c r="G1791" s="231"/>
    </row>
    <row r="1792" spans="1:7" ht="18" x14ac:dyDescent="0.2">
      <c r="A1792" s="227">
        <v>1790</v>
      </c>
      <c r="B1792" s="223" t="s">
        <v>5177</v>
      </c>
      <c r="C1792" s="225" t="s">
        <v>5247</v>
      </c>
      <c r="D1792" s="224">
        <v>2500</v>
      </c>
      <c r="E1792" s="223" t="s">
        <v>5073</v>
      </c>
      <c r="F1792" s="232"/>
      <c r="G1792" s="231"/>
    </row>
    <row r="1793" spans="1:7" ht="30" x14ac:dyDescent="0.2">
      <c r="A1793" s="227">
        <v>1791</v>
      </c>
      <c r="B1793" s="223" t="s">
        <v>5178</v>
      </c>
      <c r="C1793" s="225" t="s">
        <v>5179</v>
      </c>
      <c r="D1793" s="224">
        <v>20000</v>
      </c>
      <c r="E1793" s="223" t="s">
        <v>5073</v>
      </c>
      <c r="F1793" s="232"/>
      <c r="G1793" s="231"/>
    </row>
    <row r="1794" spans="1:7" ht="18" x14ac:dyDescent="0.2">
      <c r="A1794" s="227">
        <v>1792</v>
      </c>
      <c r="B1794" s="223" t="s">
        <v>5180</v>
      </c>
      <c r="C1794" s="225" t="s">
        <v>5244</v>
      </c>
      <c r="D1794" s="224">
        <v>3000</v>
      </c>
      <c r="E1794" s="223" t="s">
        <v>5073</v>
      </c>
      <c r="F1794" s="232"/>
      <c r="G1794" s="231"/>
    </row>
    <row r="1795" spans="1:7" ht="30" x14ac:dyDescent="0.2">
      <c r="A1795" s="227">
        <v>1793</v>
      </c>
      <c r="B1795" s="223" t="s">
        <v>5181</v>
      </c>
      <c r="C1795" s="225" t="s">
        <v>5244</v>
      </c>
      <c r="D1795" s="224">
        <v>3000</v>
      </c>
      <c r="E1795" s="223" t="s">
        <v>5073</v>
      </c>
      <c r="F1795" s="232"/>
      <c r="G1795" s="231"/>
    </row>
    <row r="1796" spans="1:7" ht="18" x14ac:dyDescent="0.2">
      <c r="A1796" s="227">
        <v>1794</v>
      </c>
      <c r="B1796" s="223" t="s">
        <v>5182</v>
      </c>
      <c r="C1796" s="225" t="s">
        <v>5248</v>
      </c>
      <c r="D1796" s="224">
        <v>3000</v>
      </c>
      <c r="E1796" s="223" t="s">
        <v>5073</v>
      </c>
      <c r="F1796" s="232"/>
      <c r="G1796" s="231"/>
    </row>
    <row r="1797" spans="1:7" ht="18" x14ac:dyDescent="0.2">
      <c r="A1797" s="227">
        <v>1795</v>
      </c>
      <c r="B1797" s="223" t="s">
        <v>2351</v>
      </c>
      <c r="C1797" s="225" t="s">
        <v>5241</v>
      </c>
      <c r="D1797" s="224">
        <v>3000</v>
      </c>
      <c r="E1797" s="223" t="s">
        <v>5073</v>
      </c>
      <c r="F1797" s="232"/>
      <c r="G1797" s="231"/>
    </row>
    <row r="1798" spans="1:7" ht="18" x14ac:dyDescent="0.2">
      <c r="A1798" s="227">
        <v>1796</v>
      </c>
      <c r="B1798" s="223" t="s">
        <v>5183</v>
      </c>
      <c r="C1798" s="225" t="s">
        <v>5244</v>
      </c>
      <c r="D1798" s="224">
        <v>3000</v>
      </c>
      <c r="E1798" s="223" t="s">
        <v>5073</v>
      </c>
      <c r="F1798" s="232"/>
      <c r="G1798" s="231"/>
    </row>
    <row r="1799" spans="1:7" ht="18" x14ac:dyDescent="0.2">
      <c r="A1799" s="227">
        <v>1797</v>
      </c>
      <c r="B1799" s="223" t="s">
        <v>5184</v>
      </c>
      <c r="C1799" s="225" t="s">
        <v>5243</v>
      </c>
      <c r="D1799" s="224">
        <v>3000</v>
      </c>
      <c r="E1799" s="223" t="s">
        <v>5073</v>
      </c>
      <c r="F1799" s="232"/>
      <c r="G1799" s="231"/>
    </row>
    <row r="1800" spans="1:7" ht="18" x14ac:dyDescent="0.2">
      <c r="A1800" s="227">
        <v>1798</v>
      </c>
      <c r="B1800" s="223" t="s">
        <v>2342</v>
      </c>
      <c r="C1800" s="225" t="s">
        <v>5247</v>
      </c>
      <c r="D1800" s="224">
        <v>3000</v>
      </c>
      <c r="E1800" s="223" t="s">
        <v>5073</v>
      </c>
      <c r="F1800" s="232"/>
      <c r="G1800" s="231"/>
    </row>
    <row r="1801" spans="1:7" ht="18" x14ac:dyDescent="0.2">
      <c r="A1801" s="227">
        <v>1799</v>
      </c>
      <c r="B1801" s="223" t="s">
        <v>5185</v>
      </c>
      <c r="C1801" s="225" t="s">
        <v>5247</v>
      </c>
      <c r="D1801" s="224">
        <v>3000</v>
      </c>
      <c r="E1801" s="223" t="s">
        <v>5073</v>
      </c>
      <c r="F1801" s="232"/>
      <c r="G1801" s="231"/>
    </row>
    <row r="1802" spans="1:7" ht="18" x14ac:dyDescent="0.2">
      <c r="A1802" s="227">
        <v>1800</v>
      </c>
      <c r="B1802" s="223" t="s">
        <v>5186</v>
      </c>
      <c r="C1802" s="225" t="s">
        <v>5246</v>
      </c>
      <c r="D1802" s="224">
        <v>3000</v>
      </c>
      <c r="E1802" s="223" t="s">
        <v>5073</v>
      </c>
      <c r="F1802" s="232"/>
      <c r="G1802" s="231"/>
    </row>
    <row r="1803" spans="1:7" ht="18" x14ac:dyDescent="0.2">
      <c r="A1803" s="227">
        <v>1801</v>
      </c>
      <c r="B1803" s="223" t="s">
        <v>5187</v>
      </c>
      <c r="C1803" s="225" t="s">
        <v>5247</v>
      </c>
      <c r="D1803" s="224">
        <v>3000</v>
      </c>
      <c r="E1803" s="223" t="s">
        <v>5073</v>
      </c>
      <c r="F1803" s="232"/>
      <c r="G1803" s="231"/>
    </row>
    <row r="1804" spans="1:7" ht="30" x14ac:dyDescent="0.2">
      <c r="A1804" s="227">
        <v>1802</v>
      </c>
      <c r="B1804" s="223" t="s">
        <v>5188</v>
      </c>
      <c r="C1804" s="225" t="s">
        <v>5189</v>
      </c>
      <c r="D1804" s="224">
        <v>5000</v>
      </c>
      <c r="E1804" s="223" t="s">
        <v>5073</v>
      </c>
      <c r="F1804" s="232"/>
      <c r="G1804" s="231"/>
    </row>
    <row r="1805" spans="1:7" ht="18" x14ac:dyDescent="0.2">
      <c r="A1805" s="227">
        <v>1803</v>
      </c>
      <c r="B1805" s="223" t="s">
        <v>5190</v>
      </c>
      <c r="C1805" s="225" t="s">
        <v>5244</v>
      </c>
      <c r="D1805" s="224">
        <v>2000</v>
      </c>
      <c r="E1805" s="223" t="s">
        <v>5191</v>
      </c>
      <c r="F1805" s="232"/>
      <c r="G1805" s="231"/>
    </row>
    <row r="1806" spans="1:7" ht="18" x14ac:dyDescent="0.2">
      <c r="A1806" s="227">
        <v>1804</v>
      </c>
      <c r="B1806" s="223" t="s">
        <v>5192</v>
      </c>
      <c r="C1806" s="225" t="s">
        <v>5244</v>
      </c>
      <c r="D1806" s="224">
        <v>2000</v>
      </c>
      <c r="E1806" s="223" t="s">
        <v>5191</v>
      </c>
      <c r="F1806" s="232"/>
      <c r="G1806" s="231"/>
    </row>
    <row r="1807" spans="1:7" ht="18" x14ac:dyDescent="0.2">
      <c r="A1807" s="227">
        <v>1805</v>
      </c>
      <c r="B1807" s="223" t="s">
        <v>3876</v>
      </c>
      <c r="C1807" s="225" t="s">
        <v>5245</v>
      </c>
      <c r="D1807" s="224">
        <v>15000</v>
      </c>
      <c r="E1807" s="223" t="s">
        <v>5191</v>
      </c>
      <c r="F1807" s="232"/>
      <c r="G1807" s="231"/>
    </row>
    <row r="1808" spans="1:7" ht="18" x14ac:dyDescent="0.2">
      <c r="A1808" s="227">
        <v>1806</v>
      </c>
      <c r="B1808" s="223" t="s">
        <v>2989</v>
      </c>
      <c r="C1808" s="225" t="s">
        <v>5248</v>
      </c>
      <c r="D1808" s="224">
        <v>15000</v>
      </c>
      <c r="E1808" s="223" t="s">
        <v>5191</v>
      </c>
      <c r="F1808" s="232"/>
      <c r="G1808" s="231"/>
    </row>
    <row r="1809" spans="1:7" x14ac:dyDescent="0.2">
      <c r="A1809" s="227">
        <v>1807</v>
      </c>
      <c r="B1809" s="223" t="s">
        <v>5193</v>
      </c>
      <c r="C1809" s="225" t="s">
        <v>5194</v>
      </c>
      <c r="D1809" s="224">
        <v>20000</v>
      </c>
      <c r="E1809" s="223" t="s">
        <v>5191</v>
      </c>
      <c r="F1809" s="232"/>
      <c r="G1809" s="231"/>
    </row>
    <row r="1810" spans="1:7" ht="18" x14ac:dyDescent="0.2">
      <c r="A1810" s="227">
        <v>1808</v>
      </c>
      <c r="B1810" s="223" t="s">
        <v>5195</v>
      </c>
      <c r="C1810" s="225" t="s">
        <v>5247</v>
      </c>
      <c r="D1810" s="224">
        <v>15000</v>
      </c>
      <c r="E1810" s="223" t="s">
        <v>5191</v>
      </c>
      <c r="F1810" s="232"/>
      <c r="G1810" s="231"/>
    </row>
    <row r="1811" spans="1:7" ht="18" x14ac:dyDescent="0.2">
      <c r="A1811" s="227">
        <v>1809</v>
      </c>
      <c r="B1811" s="223" t="s">
        <v>5196</v>
      </c>
      <c r="C1811" s="225" t="s">
        <v>5247</v>
      </c>
      <c r="D1811" s="224">
        <v>15000</v>
      </c>
      <c r="E1811" s="223" t="s">
        <v>5191</v>
      </c>
      <c r="F1811" s="232"/>
      <c r="G1811" s="231"/>
    </row>
    <row r="1812" spans="1:7" ht="18" x14ac:dyDescent="0.2">
      <c r="A1812" s="227">
        <v>1810</v>
      </c>
      <c r="B1812" s="223" t="s">
        <v>5197</v>
      </c>
      <c r="C1812" s="225" t="s">
        <v>5246</v>
      </c>
      <c r="D1812" s="224">
        <v>15000</v>
      </c>
      <c r="E1812" s="223" t="s">
        <v>5191</v>
      </c>
      <c r="F1812" s="232"/>
      <c r="G1812" s="231"/>
    </row>
    <row r="1813" spans="1:7" x14ac:dyDescent="0.2">
      <c r="A1813" s="227">
        <v>1811</v>
      </c>
      <c r="B1813" s="223" t="s">
        <v>3592</v>
      </c>
      <c r="C1813" s="225" t="s">
        <v>5198</v>
      </c>
      <c r="D1813" s="224">
        <v>20000</v>
      </c>
      <c r="E1813" s="223" t="s">
        <v>5191</v>
      </c>
      <c r="F1813" s="232"/>
      <c r="G1813" s="231"/>
    </row>
    <row r="1814" spans="1:7" ht="18" x14ac:dyDescent="0.2">
      <c r="A1814" s="227">
        <v>1812</v>
      </c>
      <c r="B1814" s="223" t="s">
        <v>5199</v>
      </c>
      <c r="C1814" s="225" t="s">
        <v>5244</v>
      </c>
      <c r="D1814" s="224">
        <v>3000</v>
      </c>
      <c r="E1814" s="223" t="s">
        <v>5191</v>
      </c>
      <c r="F1814" s="232"/>
      <c r="G1814" s="231"/>
    </row>
    <row r="1815" spans="1:7" ht="18" x14ac:dyDescent="0.2">
      <c r="A1815" s="227">
        <v>1813</v>
      </c>
      <c r="B1815" s="223" t="s">
        <v>3877</v>
      </c>
      <c r="C1815" s="225" t="s">
        <v>5241</v>
      </c>
      <c r="D1815" s="224">
        <v>3000</v>
      </c>
      <c r="E1815" s="223" t="s">
        <v>5191</v>
      </c>
      <c r="F1815" s="232"/>
      <c r="G1815" s="231"/>
    </row>
    <row r="1816" spans="1:7" ht="18" x14ac:dyDescent="0.2">
      <c r="A1816" s="227">
        <v>1814</v>
      </c>
      <c r="B1816" s="223" t="s">
        <v>5200</v>
      </c>
      <c r="C1816" s="225" t="s">
        <v>5244</v>
      </c>
      <c r="D1816" s="224">
        <v>3000</v>
      </c>
      <c r="E1816" s="223" t="s">
        <v>5191</v>
      </c>
      <c r="F1816" s="232"/>
      <c r="G1816" s="231"/>
    </row>
    <row r="1817" spans="1:7" ht="18" x14ac:dyDescent="0.2">
      <c r="A1817" s="227">
        <v>1815</v>
      </c>
      <c r="B1817" s="223" t="s">
        <v>5201</v>
      </c>
      <c r="C1817" s="225" t="s">
        <v>5244</v>
      </c>
      <c r="D1817" s="224">
        <v>3000</v>
      </c>
      <c r="E1817" s="223" t="s">
        <v>5191</v>
      </c>
      <c r="F1817" s="232"/>
      <c r="G1817" s="231"/>
    </row>
    <row r="1818" spans="1:7" ht="18" x14ac:dyDescent="0.2">
      <c r="A1818" s="227">
        <v>1816</v>
      </c>
      <c r="B1818" s="223" t="s">
        <v>5202</v>
      </c>
      <c r="C1818" s="225" t="s">
        <v>5241</v>
      </c>
      <c r="D1818" s="224">
        <v>3000</v>
      </c>
      <c r="E1818" s="223" t="s">
        <v>5191</v>
      </c>
      <c r="F1818" s="232"/>
      <c r="G1818" s="231"/>
    </row>
    <row r="1819" spans="1:7" ht="18" x14ac:dyDescent="0.2">
      <c r="A1819" s="227">
        <v>1817</v>
      </c>
      <c r="B1819" s="223" t="s">
        <v>2080</v>
      </c>
      <c r="C1819" s="225" t="s">
        <v>5241</v>
      </c>
      <c r="D1819" s="224">
        <v>3000</v>
      </c>
      <c r="E1819" s="223" t="s">
        <v>5191</v>
      </c>
      <c r="F1819" s="232"/>
      <c r="G1819" s="231"/>
    </row>
    <row r="1820" spans="1:7" ht="18" x14ac:dyDescent="0.2">
      <c r="A1820" s="227">
        <v>1818</v>
      </c>
      <c r="B1820" s="223" t="s">
        <v>1834</v>
      </c>
      <c r="C1820" s="225" t="s">
        <v>5246</v>
      </c>
      <c r="D1820" s="224">
        <v>3000</v>
      </c>
      <c r="E1820" s="223" t="s">
        <v>5191</v>
      </c>
      <c r="F1820" s="232"/>
      <c r="G1820" s="231"/>
    </row>
    <row r="1821" spans="1:7" ht="18" x14ac:dyDescent="0.2">
      <c r="A1821" s="227">
        <v>1819</v>
      </c>
      <c r="B1821" s="223" t="s">
        <v>5203</v>
      </c>
      <c r="C1821" s="225" t="s">
        <v>5244</v>
      </c>
      <c r="D1821" s="224">
        <v>3000</v>
      </c>
      <c r="E1821" s="223" t="s">
        <v>5191</v>
      </c>
      <c r="F1821" s="232"/>
      <c r="G1821" s="231"/>
    </row>
    <row r="1822" spans="1:7" ht="18" x14ac:dyDescent="0.2">
      <c r="A1822" s="227">
        <v>1820</v>
      </c>
      <c r="B1822" s="223" t="s">
        <v>1832</v>
      </c>
      <c r="C1822" s="225" t="s">
        <v>5248</v>
      </c>
      <c r="D1822" s="224">
        <v>3000</v>
      </c>
      <c r="E1822" s="223" t="s">
        <v>5191</v>
      </c>
      <c r="F1822" s="232"/>
      <c r="G1822" s="231"/>
    </row>
    <row r="1823" spans="1:7" ht="18" x14ac:dyDescent="0.2">
      <c r="A1823" s="227">
        <v>1821</v>
      </c>
      <c r="B1823" s="223" t="s">
        <v>4068</v>
      </c>
      <c r="C1823" s="225" t="s">
        <v>5244</v>
      </c>
      <c r="D1823" s="224">
        <v>3000</v>
      </c>
      <c r="E1823" s="223" t="s">
        <v>5191</v>
      </c>
      <c r="F1823" s="232"/>
      <c r="G1823" s="231"/>
    </row>
    <row r="1824" spans="1:7" ht="18" x14ac:dyDescent="0.2">
      <c r="A1824" s="227">
        <v>1822</v>
      </c>
      <c r="B1824" s="223" t="s">
        <v>5204</v>
      </c>
      <c r="C1824" s="225" t="s">
        <v>5244</v>
      </c>
      <c r="D1824" s="224">
        <v>3000</v>
      </c>
      <c r="E1824" s="223" t="s">
        <v>5191</v>
      </c>
      <c r="F1824" s="232"/>
      <c r="G1824" s="231"/>
    </row>
    <row r="1825" spans="1:7" ht="18" x14ac:dyDescent="0.2">
      <c r="A1825" s="227">
        <v>1823</v>
      </c>
      <c r="B1825" s="223" t="s">
        <v>5205</v>
      </c>
      <c r="C1825" s="225" t="s">
        <v>5241</v>
      </c>
      <c r="D1825" s="224">
        <v>3000</v>
      </c>
      <c r="E1825" s="223" t="s">
        <v>5191</v>
      </c>
      <c r="F1825" s="232"/>
      <c r="G1825" s="231"/>
    </row>
    <row r="1826" spans="1:7" ht="18" x14ac:dyDescent="0.2">
      <c r="A1826" s="227">
        <v>1824</v>
      </c>
      <c r="B1826" s="223" t="s">
        <v>5206</v>
      </c>
      <c r="C1826" s="225" t="s">
        <v>5241</v>
      </c>
      <c r="D1826" s="224">
        <v>3000</v>
      </c>
      <c r="E1826" s="223" t="s">
        <v>5191</v>
      </c>
      <c r="F1826" s="232"/>
      <c r="G1826" s="231"/>
    </row>
    <row r="1827" spans="1:7" ht="18" x14ac:dyDescent="0.2">
      <c r="A1827" s="227">
        <v>1825</v>
      </c>
      <c r="B1827" s="223" t="s">
        <v>5207</v>
      </c>
      <c r="C1827" s="225" t="s">
        <v>5244</v>
      </c>
      <c r="D1827" s="224">
        <v>3000</v>
      </c>
      <c r="E1827" s="223" t="s">
        <v>5191</v>
      </c>
      <c r="F1827" s="232"/>
      <c r="G1827" s="231"/>
    </row>
    <row r="1828" spans="1:7" ht="18" x14ac:dyDescent="0.2">
      <c r="A1828" s="227">
        <v>1826</v>
      </c>
      <c r="B1828" s="223" t="s">
        <v>5208</v>
      </c>
      <c r="C1828" s="225" t="s">
        <v>5244</v>
      </c>
      <c r="D1828" s="224">
        <v>3000</v>
      </c>
      <c r="E1828" s="223" t="s">
        <v>5191</v>
      </c>
      <c r="F1828" s="232"/>
      <c r="G1828" s="231"/>
    </row>
    <row r="1829" spans="1:7" ht="18" x14ac:dyDescent="0.2">
      <c r="A1829" s="227">
        <v>1827</v>
      </c>
      <c r="B1829" s="223" t="s">
        <v>5209</v>
      </c>
      <c r="C1829" s="225" t="s">
        <v>5241</v>
      </c>
      <c r="D1829" s="224">
        <v>3000</v>
      </c>
      <c r="E1829" s="223" t="s">
        <v>5191</v>
      </c>
      <c r="F1829" s="232"/>
      <c r="G1829" s="231"/>
    </row>
    <row r="1830" spans="1:7" ht="18" x14ac:dyDescent="0.2">
      <c r="A1830" s="227">
        <v>1828</v>
      </c>
      <c r="B1830" s="223" t="s">
        <v>5210</v>
      </c>
      <c r="C1830" s="225" t="s">
        <v>5241</v>
      </c>
      <c r="D1830" s="224">
        <v>3000</v>
      </c>
      <c r="E1830" s="223" t="s">
        <v>5191</v>
      </c>
      <c r="F1830" s="232"/>
      <c r="G1830" s="231"/>
    </row>
    <row r="1831" spans="1:7" ht="18" x14ac:dyDescent="0.2">
      <c r="A1831" s="227">
        <v>1829</v>
      </c>
      <c r="B1831" s="223" t="s">
        <v>5211</v>
      </c>
      <c r="C1831" s="225" t="s">
        <v>5241</v>
      </c>
      <c r="D1831" s="224">
        <v>3000</v>
      </c>
      <c r="E1831" s="223" t="s">
        <v>5191</v>
      </c>
      <c r="F1831" s="232"/>
      <c r="G1831" s="231"/>
    </row>
    <row r="1832" spans="1:7" ht="18" x14ac:dyDescent="0.2">
      <c r="A1832" s="227">
        <v>1830</v>
      </c>
      <c r="B1832" s="223" t="s">
        <v>5212</v>
      </c>
      <c r="C1832" s="225" t="s">
        <v>5241</v>
      </c>
      <c r="D1832" s="224">
        <v>3000</v>
      </c>
      <c r="E1832" s="223" t="s">
        <v>5191</v>
      </c>
      <c r="F1832" s="232"/>
      <c r="G1832" s="231"/>
    </row>
    <row r="1833" spans="1:7" ht="18" x14ac:dyDescent="0.2">
      <c r="A1833" s="227">
        <v>1831</v>
      </c>
      <c r="B1833" s="223" t="s">
        <v>5213</v>
      </c>
      <c r="C1833" s="225" t="s">
        <v>5241</v>
      </c>
      <c r="D1833" s="224">
        <v>3000</v>
      </c>
      <c r="E1833" s="223" t="s">
        <v>5191</v>
      </c>
      <c r="F1833" s="232"/>
      <c r="G1833" s="231"/>
    </row>
    <row r="1834" spans="1:7" ht="18" x14ac:dyDescent="0.2">
      <c r="A1834" s="227">
        <v>1832</v>
      </c>
      <c r="B1834" s="223" t="s">
        <v>5212</v>
      </c>
      <c r="C1834" s="225" t="s">
        <v>5241</v>
      </c>
      <c r="D1834" s="224">
        <v>3000</v>
      </c>
      <c r="E1834" s="223" t="s">
        <v>5191</v>
      </c>
      <c r="F1834" s="232"/>
      <c r="G1834" s="231"/>
    </row>
    <row r="1835" spans="1:7" ht="18" x14ac:dyDescent="0.2">
      <c r="A1835" s="227">
        <v>1833</v>
      </c>
      <c r="B1835" s="223" t="s">
        <v>5214</v>
      </c>
      <c r="C1835" s="225" t="s">
        <v>5244</v>
      </c>
      <c r="D1835" s="224">
        <v>3000</v>
      </c>
      <c r="E1835" s="223" t="s">
        <v>5191</v>
      </c>
      <c r="F1835" s="232"/>
      <c r="G1835" s="231"/>
    </row>
    <row r="1836" spans="1:7" ht="18" x14ac:dyDescent="0.2">
      <c r="A1836" s="227">
        <v>1834</v>
      </c>
      <c r="B1836" s="223" t="s">
        <v>5215</v>
      </c>
      <c r="C1836" s="225" t="s">
        <v>5244</v>
      </c>
      <c r="D1836" s="224">
        <v>3000</v>
      </c>
      <c r="E1836" s="223" t="s">
        <v>5191</v>
      </c>
      <c r="F1836" s="232"/>
      <c r="G1836" s="231"/>
    </row>
    <row r="1837" spans="1:7" ht="18" x14ac:dyDescent="0.2">
      <c r="A1837" s="227">
        <v>1835</v>
      </c>
      <c r="B1837" s="223" t="s">
        <v>5216</v>
      </c>
      <c r="C1837" s="225" t="s">
        <v>5241</v>
      </c>
      <c r="D1837" s="224">
        <v>3000</v>
      </c>
      <c r="E1837" s="223" t="s">
        <v>5191</v>
      </c>
      <c r="F1837" s="232"/>
      <c r="G1837" s="231"/>
    </row>
    <row r="1838" spans="1:7" ht="18" x14ac:dyDescent="0.2">
      <c r="A1838" s="227">
        <v>1836</v>
      </c>
      <c r="B1838" s="223" t="s">
        <v>5217</v>
      </c>
      <c r="C1838" s="225" t="s">
        <v>5241</v>
      </c>
      <c r="D1838" s="224">
        <v>3000</v>
      </c>
      <c r="E1838" s="223" t="s">
        <v>5191</v>
      </c>
      <c r="F1838" s="232"/>
      <c r="G1838" s="231"/>
    </row>
    <row r="1839" spans="1:7" ht="18" x14ac:dyDescent="0.2">
      <c r="A1839" s="227">
        <v>1837</v>
      </c>
      <c r="B1839" s="223" t="s">
        <v>5218</v>
      </c>
      <c r="C1839" s="225" t="s">
        <v>5241</v>
      </c>
      <c r="D1839" s="224">
        <v>3000</v>
      </c>
      <c r="E1839" s="223" t="s">
        <v>5191</v>
      </c>
      <c r="F1839" s="232"/>
      <c r="G1839" s="231"/>
    </row>
    <row r="1840" spans="1:7" ht="18" x14ac:dyDescent="0.2">
      <c r="A1840" s="227">
        <v>1838</v>
      </c>
      <c r="B1840" s="223" t="s">
        <v>5219</v>
      </c>
      <c r="C1840" s="225" t="s">
        <v>5241</v>
      </c>
      <c r="D1840" s="224">
        <v>3000</v>
      </c>
      <c r="E1840" s="223" t="s">
        <v>5191</v>
      </c>
      <c r="F1840" s="232"/>
      <c r="G1840" s="231"/>
    </row>
    <row r="1841" spans="1:7" ht="18" x14ac:dyDescent="0.2">
      <c r="A1841" s="227">
        <v>1839</v>
      </c>
      <c r="B1841" s="223" t="s">
        <v>3017</v>
      </c>
      <c r="C1841" s="225" t="s">
        <v>5244</v>
      </c>
      <c r="D1841" s="224">
        <v>3000</v>
      </c>
      <c r="E1841" s="223" t="s">
        <v>5191</v>
      </c>
      <c r="F1841" s="232"/>
      <c r="G1841" s="231"/>
    </row>
    <row r="1842" spans="1:7" ht="18" x14ac:dyDescent="0.2">
      <c r="A1842" s="227">
        <v>1840</v>
      </c>
      <c r="B1842" s="223" t="s">
        <v>5220</v>
      </c>
      <c r="C1842" s="225" t="s">
        <v>5244</v>
      </c>
      <c r="D1842" s="224">
        <v>3000</v>
      </c>
      <c r="E1842" s="223" t="s">
        <v>5191</v>
      </c>
      <c r="F1842" s="232"/>
      <c r="G1842" s="231"/>
    </row>
    <row r="1843" spans="1:7" ht="18" x14ac:dyDescent="0.2">
      <c r="A1843" s="227">
        <v>1841</v>
      </c>
      <c r="B1843" s="223" t="s">
        <v>5045</v>
      </c>
      <c r="C1843" s="225" t="s">
        <v>5244</v>
      </c>
      <c r="D1843" s="224">
        <v>3000</v>
      </c>
      <c r="E1843" s="223" t="s">
        <v>5191</v>
      </c>
      <c r="F1843" s="232"/>
      <c r="G1843" s="231"/>
    </row>
    <row r="1844" spans="1:7" ht="18" x14ac:dyDescent="0.2">
      <c r="A1844" s="227">
        <v>1842</v>
      </c>
      <c r="B1844" s="223" t="s">
        <v>5221</v>
      </c>
      <c r="C1844" s="225" t="s">
        <v>5244</v>
      </c>
      <c r="D1844" s="224">
        <v>3000</v>
      </c>
      <c r="E1844" s="223" t="s">
        <v>5191</v>
      </c>
      <c r="F1844" s="232"/>
      <c r="G1844" s="231"/>
    </row>
    <row r="1845" spans="1:7" ht="18" x14ac:dyDescent="0.2">
      <c r="A1845" s="227">
        <v>1843</v>
      </c>
      <c r="B1845" s="223" t="s">
        <v>5045</v>
      </c>
      <c r="C1845" s="225" t="s">
        <v>5244</v>
      </c>
      <c r="D1845" s="224">
        <v>3000</v>
      </c>
      <c r="E1845" s="223" t="s">
        <v>5191</v>
      </c>
      <c r="F1845" s="232"/>
      <c r="G1845" s="231"/>
    </row>
    <row r="1846" spans="1:7" ht="18" x14ac:dyDescent="0.2">
      <c r="A1846" s="227">
        <v>1844</v>
      </c>
      <c r="B1846" s="223" t="s">
        <v>1830</v>
      </c>
      <c r="C1846" s="225" t="s">
        <v>5246</v>
      </c>
      <c r="D1846" s="224">
        <v>3000</v>
      </c>
      <c r="E1846" s="223" t="s">
        <v>5191</v>
      </c>
      <c r="F1846" s="232"/>
      <c r="G1846" s="231"/>
    </row>
    <row r="1847" spans="1:7" ht="18" x14ac:dyDescent="0.2">
      <c r="A1847" s="227">
        <v>1845</v>
      </c>
      <c r="B1847" s="223" t="s">
        <v>5222</v>
      </c>
      <c r="C1847" s="225" t="s">
        <v>5244</v>
      </c>
      <c r="D1847" s="224">
        <v>3000</v>
      </c>
      <c r="E1847" s="223" t="s">
        <v>5191</v>
      </c>
      <c r="F1847" s="232"/>
      <c r="G1847" s="231"/>
    </row>
    <row r="1848" spans="1:7" ht="18" x14ac:dyDescent="0.2">
      <c r="A1848" s="227">
        <v>1846</v>
      </c>
      <c r="B1848" s="223" t="s">
        <v>2161</v>
      </c>
      <c r="C1848" s="225" t="s">
        <v>5241</v>
      </c>
      <c r="D1848" s="224">
        <v>3000</v>
      </c>
      <c r="E1848" s="223" t="s">
        <v>5191</v>
      </c>
      <c r="F1848" s="232"/>
      <c r="G1848" s="231"/>
    </row>
    <row r="1849" spans="1:7" ht="18" x14ac:dyDescent="0.2">
      <c r="A1849" s="227">
        <v>1847</v>
      </c>
      <c r="B1849" s="223" t="s">
        <v>5223</v>
      </c>
      <c r="C1849" s="225" t="s">
        <v>5241</v>
      </c>
      <c r="D1849" s="224">
        <v>3000</v>
      </c>
      <c r="E1849" s="223" t="s">
        <v>5191</v>
      </c>
      <c r="F1849" s="232"/>
      <c r="G1849" s="231"/>
    </row>
    <row r="1850" spans="1:7" ht="18" x14ac:dyDescent="0.2">
      <c r="A1850" s="227">
        <v>1848</v>
      </c>
      <c r="B1850" s="223" t="s">
        <v>5224</v>
      </c>
      <c r="C1850" s="225" t="s">
        <v>5244</v>
      </c>
      <c r="D1850" s="224">
        <v>3000</v>
      </c>
      <c r="E1850" s="223" t="s">
        <v>5191</v>
      </c>
      <c r="F1850" s="232"/>
      <c r="G1850" s="231"/>
    </row>
    <row r="1851" spans="1:7" ht="18" x14ac:dyDescent="0.2">
      <c r="A1851" s="227">
        <v>1849</v>
      </c>
      <c r="B1851" s="223" t="s">
        <v>5225</v>
      </c>
      <c r="C1851" s="225" t="s">
        <v>5244</v>
      </c>
      <c r="D1851" s="224">
        <v>3000</v>
      </c>
      <c r="E1851" s="223" t="s">
        <v>5191</v>
      </c>
      <c r="F1851" s="232"/>
      <c r="G1851" s="231"/>
    </row>
    <row r="1852" spans="1:7" ht="18" x14ac:dyDescent="0.2">
      <c r="A1852" s="227">
        <v>1850</v>
      </c>
      <c r="B1852" s="223" t="s">
        <v>5226</v>
      </c>
      <c r="C1852" s="225" t="s">
        <v>5244</v>
      </c>
      <c r="D1852" s="224">
        <v>3000</v>
      </c>
      <c r="E1852" s="223" t="s">
        <v>5191</v>
      </c>
      <c r="F1852" s="232"/>
      <c r="G1852" s="231"/>
    </row>
    <row r="1853" spans="1:7" ht="18" x14ac:dyDescent="0.2">
      <c r="A1853" s="227">
        <v>1851</v>
      </c>
      <c r="B1853" s="223" t="s">
        <v>5227</v>
      </c>
      <c r="C1853" s="225" t="s">
        <v>5241</v>
      </c>
      <c r="D1853" s="224">
        <v>3000</v>
      </c>
      <c r="E1853" s="223" t="s">
        <v>5191</v>
      </c>
      <c r="F1853" s="232"/>
      <c r="G1853" s="231"/>
    </row>
    <row r="1854" spans="1:7" ht="18" x14ac:dyDescent="0.2">
      <c r="A1854" s="227">
        <v>1852</v>
      </c>
      <c r="B1854" s="223" t="s">
        <v>5228</v>
      </c>
      <c r="C1854" s="225" t="s">
        <v>5241</v>
      </c>
      <c r="D1854" s="224">
        <v>3000</v>
      </c>
      <c r="E1854" s="223" t="s">
        <v>5191</v>
      </c>
      <c r="F1854" s="232"/>
      <c r="G1854" s="231"/>
    </row>
    <row r="1855" spans="1:7" ht="18" x14ac:dyDescent="0.2">
      <c r="A1855" s="227">
        <v>1853</v>
      </c>
      <c r="B1855" s="223" t="s">
        <v>5229</v>
      </c>
      <c r="C1855" s="225" t="s">
        <v>5241</v>
      </c>
      <c r="D1855" s="224">
        <v>3000</v>
      </c>
      <c r="E1855" s="223" t="s">
        <v>5191</v>
      </c>
      <c r="F1855" s="232"/>
      <c r="G1855" s="231"/>
    </row>
    <row r="1856" spans="1:7" ht="18" x14ac:dyDescent="0.2">
      <c r="A1856" s="227">
        <v>1854</v>
      </c>
      <c r="B1856" s="223" t="s">
        <v>5230</v>
      </c>
      <c r="C1856" s="225" t="s">
        <v>5244</v>
      </c>
      <c r="D1856" s="224">
        <v>3000</v>
      </c>
      <c r="E1856" s="223" t="s">
        <v>5191</v>
      </c>
      <c r="F1856" s="232"/>
      <c r="G1856" s="231"/>
    </row>
    <row r="1857" spans="1:7" x14ac:dyDescent="0.2">
      <c r="A1857" s="227">
        <v>1855</v>
      </c>
      <c r="B1857" s="223" t="s">
        <v>5231</v>
      </c>
      <c r="C1857" s="225" t="s">
        <v>5232</v>
      </c>
      <c r="D1857" s="224">
        <v>3000</v>
      </c>
      <c r="E1857" s="223" t="s">
        <v>5191</v>
      </c>
      <c r="F1857" s="232"/>
      <c r="G1857" s="231"/>
    </row>
    <row r="1858" spans="1:7" x14ac:dyDescent="0.2">
      <c r="A1858" s="227">
        <v>1856</v>
      </c>
      <c r="B1858" s="223" t="s">
        <v>5233</v>
      </c>
      <c r="C1858" s="225" t="s">
        <v>5232</v>
      </c>
      <c r="D1858" s="224">
        <v>3000</v>
      </c>
      <c r="E1858" s="223" t="s">
        <v>5191</v>
      </c>
      <c r="F1858" s="232"/>
      <c r="G1858" s="231"/>
    </row>
    <row r="1859" spans="1:7" x14ac:dyDescent="0.2">
      <c r="A1859" s="227">
        <v>1857</v>
      </c>
      <c r="B1859" s="223" t="s">
        <v>5234</v>
      </c>
      <c r="C1859" s="225" t="s">
        <v>2956</v>
      </c>
      <c r="D1859" s="224">
        <v>3000</v>
      </c>
      <c r="E1859" s="223" t="s">
        <v>5191</v>
      </c>
      <c r="F1859" s="232"/>
      <c r="G1859" s="231"/>
    </row>
    <row r="1860" spans="1:7" x14ac:dyDescent="0.2">
      <c r="A1860" s="227">
        <v>1858</v>
      </c>
      <c r="B1860" s="223" t="s">
        <v>5235</v>
      </c>
      <c r="C1860" s="225" t="s">
        <v>2956</v>
      </c>
      <c r="D1860" s="224">
        <v>3000</v>
      </c>
      <c r="E1860" s="223" t="s">
        <v>5191</v>
      </c>
      <c r="F1860" s="232"/>
      <c r="G1860" s="231"/>
    </row>
    <row r="1861" spans="1:7" ht="18" x14ac:dyDescent="0.2">
      <c r="A1861" s="227">
        <v>1859</v>
      </c>
      <c r="B1861" s="223" t="s">
        <v>5236</v>
      </c>
      <c r="C1861" s="225" t="s">
        <v>5241</v>
      </c>
      <c r="D1861" s="224">
        <v>12000</v>
      </c>
      <c r="E1861" s="223" t="s">
        <v>2131</v>
      </c>
      <c r="F1861" s="232"/>
      <c r="G1861" s="231"/>
    </row>
    <row r="1862" spans="1:7" ht="18" x14ac:dyDescent="0.2">
      <c r="A1862" s="227">
        <v>1860</v>
      </c>
      <c r="B1862" s="223" t="s">
        <v>5237</v>
      </c>
      <c r="C1862" s="225" t="s">
        <v>5248</v>
      </c>
      <c r="D1862" s="224">
        <v>12000</v>
      </c>
      <c r="E1862" s="223" t="s">
        <v>2131</v>
      </c>
      <c r="F1862" s="232"/>
      <c r="G1862" s="231"/>
    </row>
    <row r="1863" spans="1:7" ht="18" x14ac:dyDescent="0.2">
      <c r="A1863" s="227">
        <v>1861</v>
      </c>
      <c r="B1863" s="223" t="s">
        <v>5238</v>
      </c>
      <c r="C1863" s="225" t="s">
        <v>5244</v>
      </c>
      <c r="D1863" s="224">
        <v>12000</v>
      </c>
      <c r="E1863" s="223" t="s">
        <v>2131</v>
      </c>
      <c r="F1863" s="232"/>
      <c r="G1863" s="231"/>
    </row>
    <row r="1864" spans="1:7" ht="18" x14ac:dyDescent="0.2">
      <c r="A1864" s="227">
        <v>1862</v>
      </c>
      <c r="B1864" s="223" t="s">
        <v>5239</v>
      </c>
      <c r="C1864" s="225" t="s">
        <v>5246</v>
      </c>
      <c r="D1864" s="224">
        <v>12000</v>
      </c>
      <c r="E1864" s="223" t="s">
        <v>2131</v>
      </c>
      <c r="F1864" s="232"/>
      <c r="G1864" s="231"/>
    </row>
    <row r="1865" spans="1:7" ht="18" x14ac:dyDescent="0.2">
      <c r="A1865" s="227">
        <v>1863</v>
      </c>
      <c r="B1865" s="223" t="s">
        <v>5240</v>
      </c>
      <c r="C1865" s="225" t="s">
        <v>5248</v>
      </c>
      <c r="D1865" s="224">
        <v>12000</v>
      </c>
      <c r="E1865" s="223" t="s">
        <v>2131</v>
      </c>
      <c r="F1865" s="232"/>
      <c r="G1865" s="231"/>
    </row>
    <row r="1866" spans="1:7" s="233" customFormat="1" ht="15.75" x14ac:dyDescent="0.25">
      <c r="A1866" s="228"/>
      <c r="B1866" s="229"/>
      <c r="C1866" s="228" t="s">
        <v>55</v>
      </c>
      <c r="D1866" s="230">
        <f>SUM(D3:D1865)</f>
        <v>13478755</v>
      </c>
      <c r="E1866" s="229"/>
      <c r="F1866" s="234"/>
    </row>
    <row r="1867" spans="1:7" x14ac:dyDescent="0.2">
      <c r="F1867" s="232"/>
      <c r="G1867" s="231"/>
    </row>
    <row r="1868" spans="1:7" x14ac:dyDescent="0.2">
      <c r="F1868" s="232"/>
      <c r="G1868" s="231"/>
    </row>
    <row r="1869" spans="1:7" x14ac:dyDescent="0.2">
      <c r="F1869" s="232"/>
      <c r="G1869" s="231"/>
    </row>
    <row r="1870" spans="1:7" x14ac:dyDescent="0.2">
      <c r="F1870" s="232"/>
      <c r="G1870" s="231"/>
    </row>
    <row r="1871" spans="1:7" x14ac:dyDescent="0.2">
      <c r="F1871" s="232"/>
      <c r="G1871" s="231"/>
    </row>
    <row r="1872" spans="1:7" x14ac:dyDescent="0.2">
      <c r="F1872" s="232"/>
      <c r="G1872" s="231"/>
    </row>
    <row r="1873" spans="6:7" x14ac:dyDescent="0.2">
      <c r="F1873" s="232"/>
      <c r="G1873" s="231"/>
    </row>
    <row r="1874" spans="6:7" x14ac:dyDescent="0.2">
      <c r="F1874" s="232"/>
      <c r="G1874" s="231"/>
    </row>
    <row r="1875" spans="6:7" x14ac:dyDescent="0.2">
      <c r="F1875" s="232"/>
      <c r="G1875" s="231"/>
    </row>
    <row r="1876" spans="6:7" x14ac:dyDescent="0.2">
      <c r="F1876" s="232"/>
      <c r="G1876" s="231"/>
    </row>
    <row r="1877" spans="6:7" x14ac:dyDescent="0.2">
      <c r="F1877" s="232"/>
      <c r="G1877" s="231"/>
    </row>
    <row r="1878" spans="6:7" x14ac:dyDescent="0.2">
      <c r="F1878" s="232"/>
      <c r="G1878" s="231"/>
    </row>
    <row r="1879" spans="6:7" x14ac:dyDescent="0.2">
      <c r="F1879" s="232"/>
      <c r="G1879" s="231"/>
    </row>
    <row r="1880" spans="6:7" x14ac:dyDescent="0.2">
      <c r="F1880" s="232"/>
      <c r="G1880" s="231"/>
    </row>
    <row r="1881" spans="6:7" x14ac:dyDescent="0.2">
      <c r="F1881" s="232"/>
      <c r="G1881" s="231"/>
    </row>
    <row r="1882" spans="6:7" x14ac:dyDescent="0.2">
      <c r="F1882" s="232"/>
      <c r="G1882" s="231"/>
    </row>
    <row r="1883" spans="6:7" x14ac:dyDescent="0.2">
      <c r="F1883" s="232"/>
      <c r="G1883" s="231"/>
    </row>
    <row r="1884" spans="6:7" x14ac:dyDescent="0.2">
      <c r="F1884" s="232"/>
      <c r="G1884" s="231"/>
    </row>
    <row r="1885" spans="6:7" x14ac:dyDescent="0.2">
      <c r="F1885" s="232"/>
      <c r="G1885" s="231"/>
    </row>
    <row r="1886" spans="6:7" x14ac:dyDescent="0.2">
      <c r="F1886" s="232"/>
      <c r="G1886" s="231"/>
    </row>
    <row r="1887" spans="6:7" x14ac:dyDescent="0.2">
      <c r="F1887" s="232"/>
      <c r="G1887" s="231"/>
    </row>
    <row r="1888" spans="6:7" x14ac:dyDescent="0.2">
      <c r="F1888" s="232"/>
      <c r="G1888" s="231"/>
    </row>
    <row r="1889" spans="6:7" x14ac:dyDescent="0.2">
      <c r="F1889" s="232"/>
      <c r="G1889" s="231"/>
    </row>
    <row r="1890" spans="6:7" x14ac:dyDescent="0.2">
      <c r="F1890" s="232"/>
      <c r="G1890" s="231"/>
    </row>
    <row r="1891" spans="6:7" x14ac:dyDescent="0.2">
      <c r="F1891" s="232"/>
      <c r="G1891" s="231"/>
    </row>
    <row r="1892" spans="6:7" x14ac:dyDescent="0.2">
      <c r="F1892" s="232"/>
      <c r="G1892" s="231"/>
    </row>
    <row r="1893" spans="6:7" x14ac:dyDescent="0.2">
      <c r="F1893" s="232"/>
      <c r="G1893" s="231"/>
    </row>
    <row r="1894" spans="6:7" x14ac:dyDescent="0.2">
      <c r="F1894" s="232"/>
      <c r="G1894" s="231"/>
    </row>
    <row r="1895" spans="6:7" x14ac:dyDescent="0.2">
      <c r="F1895" s="232"/>
      <c r="G1895" s="231"/>
    </row>
    <row r="1896" spans="6:7" x14ac:dyDescent="0.2">
      <c r="F1896" s="232"/>
      <c r="G1896" s="231"/>
    </row>
    <row r="1897" spans="6:7" x14ac:dyDescent="0.2">
      <c r="F1897" s="232"/>
      <c r="G1897" s="231"/>
    </row>
    <row r="1898" spans="6:7" x14ac:dyDescent="0.2">
      <c r="F1898" s="232"/>
      <c r="G1898" s="231"/>
    </row>
    <row r="1899" spans="6:7" x14ac:dyDescent="0.2">
      <c r="F1899" s="232"/>
      <c r="G1899" s="231"/>
    </row>
    <row r="1900" spans="6:7" x14ac:dyDescent="0.2">
      <c r="F1900" s="232"/>
      <c r="G1900" s="231"/>
    </row>
    <row r="1901" spans="6:7" x14ac:dyDescent="0.2">
      <c r="F1901" s="232"/>
      <c r="G1901" s="231"/>
    </row>
    <row r="1902" spans="6:7" x14ac:dyDescent="0.2">
      <c r="F1902" s="232"/>
      <c r="G1902" s="231"/>
    </row>
    <row r="1903" spans="6:7" x14ac:dyDescent="0.2">
      <c r="F1903" s="232"/>
      <c r="G1903" s="231"/>
    </row>
    <row r="1904" spans="6:7" x14ac:dyDescent="0.2">
      <c r="F1904" s="232"/>
      <c r="G1904" s="231"/>
    </row>
    <row r="1905" spans="6:7" x14ac:dyDescent="0.2">
      <c r="F1905" s="232"/>
      <c r="G1905" s="231"/>
    </row>
    <row r="1906" spans="6:7" x14ac:dyDescent="0.2">
      <c r="F1906" s="232"/>
      <c r="G1906" s="231"/>
    </row>
    <row r="1907" spans="6:7" x14ac:dyDescent="0.2">
      <c r="F1907" s="232"/>
      <c r="G1907" s="231"/>
    </row>
    <row r="1908" spans="6:7" x14ac:dyDescent="0.2">
      <c r="F1908" s="232"/>
      <c r="G1908" s="231"/>
    </row>
    <row r="1909" spans="6:7" x14ac:dyDescent="0.2">
      <c r="F1909" s="232"/>
      <c r="G1909" s="231"/>
    </row>
    <row r="1910" spans="6:7" x14ac:dyDescent="0.2">
      <c r="F1910" s="232"/>
      <c r="G1910" s="231"/>
    </row>
    <row r="1911" spans="6:7" x14ac:dyDescent="0.2">
      <c r="F1911" s="232"/>
      <c r="G1911" s="231"/>
    </row>
    <row r="1912" spans="6:7" x14ac:dyDescent="0.2">
      <c r="F1912" s="232"/>
      <c r="G1912" s="231"/>
    </row>
    <row r="1913" spans="6:7" x14ac:dyDescent="0.2">
      <c r="F1913" s="232"/>
      <c r="G1913" s="231"/>
    </row>
    <row r="1914" spans="6:7" x14ac:dyDescent="0.2">
      <c r="F1914" s="232"/>
      <c r="G1914" s="231"/>
    </row>
    <row r="1915" spans="6:7" x14ac:dyDescent="0.2">
      <c r="F1915" s="232"/>
      <c r="G1915" s="231"/>
    </row>
    <row r="1916" spans="6:7" x14ac:dyDescent="0.2">
      <c r="F1916" s="232"/>
      <c r="G1916" s="231"/>
    </row>
    <row r="1917" spans="6:7" x14ac:dyDescent="0.2">
      <c r="F1917" s="232"/>
      <c r="G1917" s="231"/>
    </row>
    <row r="1918" spans="6:7" x14ac:dyDescent="0.2">
      <c r="F1918" s="232"/>
      <c r="G1918" s="231"/>
    </row>
    <row r="1919" spans="6:7" x14ac:dyDescent="0.2">
      <c r="F1919" s="232"/>
      <c r="G1919" s="231"/>
    </row>
    <row r="1920" spans="6:7" x14ac:dyDescent="0.2">
      <c r="F1920" s="232"/>
      <c r="G1920" s="231"/>
    </row>
    <row r="1921" spans="6:7" x14ac:dyDescent="0.2">
      <c r="F1921" s="232"/>
      <c r="G1921" s="231"/>
    </row>
    <row r="1922" spans="6:7" x14ac:dyDescent="0.2">
      <c r="F1922" s="232"/>
      <c r="G1922" s="231"/>
    </row>
    <row r="1923" spans="6:7" x14ac:dyDescent="0.2">
      <c r="F1923" s="232"/>
      <c r="G1923" s="231"/>
    </row>
    <row r="1924" spans="6:7" x14ac:dyDescent="0.2">
      <c r="F1924" s="232"/>
      <c r="G1924" s="231"/>
    </row>
    <row r="1925" spans="6:7" x14ac:dyDescent="0.2">
      <c r="F1925" s="232"/>
      <c r="G1925" s="231"/>
    </row>
    <row r="1926" spans="6:7" x14ac:dyDescent="0.2">
      <c r="F1926" s="232"/>
      <c r="G1926" s="231"/>
    </row>
    <row r="1927" spans="6:7" x14ac:dyDescent="0.2">
      <c r="F1927" s="232"/>
      <c r="G1927" s="231"/>
    </row>
    <row r="1928" spans="6:7" x14ac:dyDescent="0.2">
      <c r="F1928" s="232"/>
      <c r="G1928" s="231"/>
    </row>
    <row r="1929" spans="6:7" x14ac:dyDescent="0.2">
      <c r="F1929" s="232"/>
      <c r="G1929" s="231"/>
    </row>
    <row r="1930" spans="6:7" x14ac:dyDescent="0.2">
      <c r="F1930" s="232"/>
      <c r="G1930" s="231"/>
    </row>
    <row r="1931" spans="6:7" x14ac:dyDescent="0.2">
      <c r="F1931" s="232"/>
      <c r="G1931" s="231"/>
    </row>
    <row r="1932" spans="6:7" x14ac:dyDescent="0.2">
      <c r="F1932" s="232"/>
      <c r="G1932" s="231"/>
    </row>
    <row r="1933" spans="6:7" x14ac:dyDescent="0.2">
      <c r="F1933" s="232"/>
      <c r="G1933" s="231"/>
    </row>
    <row r="1934" spans="6:7" x14ac:dyDescent="0.2">
      <c r="F1934" s="232"/>
      <c r="G1934" s="231"/>
    </row>
    <row r="1935" spans="6:7" x14ac:dyDescent="0.2">
      <c r="F1935" s="232"/>
      <c r="G1935" s="231"/>
    </row>
    <row r="1936" spans="6:7" x14ac:dyDescent="0.2">
      <c r="F1936" s="232"/>
      <c r="G1936" s="231"/>
    </row>
    <row r="1937" spans="6:7" x14ac:dyDescent="0.2">
      <c r="F1937" s="232"/>
      <c r="G1937" s="231"/>
    </row>
    <row r="1938" spans="6:7" x14ac:dyDescent="0.2">
      <c r="F1938" s="232"/>
      <c r="G1938" s="231"/>
    </row>
    <row r="1939" spans="6:7" x14ac:dyDescent="0.2">
      <c r="F1939" s="232"/>
      <c r="G1939" s="231"/>
    </row>
    <row r="1940" spans="6:7" x14ac:dyDescent="0.2">
      <c r="F1940" s="232"/>
      <c r="G1940" s="231"/>
    </row>
    <row r="1941" spans="6:7" x14ac:dyDescent="0.2">
      <c r="F1941" s="232"/>
      <c r="G1941" s="231"/>
    </row>
    <row r="1942" spans="6:7" x14ac:dyDescent="0.2">
      <c r="F1942" s="232"/>
      <c r="G1942" s="231"/>
    </row>
    <row r="1943" spans="6:7" x14ac:dyDescent="0.2">
      <c r="F1943" s="232"/>
      <c r="G1943" s="231"/>
    </row>
    <row r="1944" spans="6:7" x14ac:dyDescent="0.2">
      <c r="F1944" s="232"/>
      <c r="G1944" s="231"/>
    </row>
    <row r="1945" spans="6:7" x14ac:dyDescent="0.2">
      <c r="F1945" s="232"/>
      <c r="G1945" s="231"/>
    </row>
    <row r="1946" spans="6:7" x14ac:dyDescent="0.2">
      <c r="F1946" s="232"/>
      <c r="G1946" s="231"/>
    </row>
    <row r="1947" spans="6:7" x14ac:dyDescent="0.2">
      <c r="F1947" s="232"/>
      <c r="G1947" s="231"/>
    </row>
    <row r="1948" spans="6:7" x14ac:dyDescent="0.2">
      <c r="F1948" s="232"/>
      <c r="G1948" s="231"/>
    </row>
    <row r="1949" spans="6:7" x14ac:dyDescent="0.2">
      <c r="F1949" s="232"/>
      <c r="G1949" s="231"/>
    </row>
    <row r="1950" spans="6:7" x14ac:dyDescent="0.2">
      <c r="F1950" s="232"/>
      <c r="G1950" s="231"/>
    </row>
    <row r="1951" spans="6:7" x14ac:dyDescent="0.2">
      <c r="F1951" s="232"/>
      <c r="G1951" s="231"/>
    </row>
    <row r="1952" spans="6:7" x14ac:dyDescent="0.2">
      <c r="F1952" s="232"/>
      <c r="G1952" s="231"/>
    </row>
    <row r="1953" spans="6:7" x14ac:dyDescent="0.2">
      <c r="F1953" s="232"/>
      <c r="G1953" s="231"/>
    </row>
    <row r="1954" spans="6:7" x14ac:dyDescent="0.2">
      <c r="F1954" s="232"/>
      <c r="G1954" s="231"/>
    </row>
    <row r="1955" spans="6:7" x14ac:dyDescent="0.2">
      <c r="F1955" s="232"/>
      <c r="G1955" s="231"/>
    </row>
    <row r="1956" spans="6:7" x14ac:dyDescent="0.2">
      <c r="F1956" s="232"/>
      <c r="G1956" s="231"/>
    </row>
    <row r="1957" spans="6:7" x14ac:dyDescent="0.2">
      <c r="F1957" s="232"/>
      <c r="G1957" s="231"/>
    </row>
    <row r="1958" spans="6:7" x14ac:dyDescent="0.2">
      <c r="F1958" s="232"/>
      <c r="G1958" s="231"/>
    </row>
    <row r="1959" spans="6:7" x14ac:dyDescent="0.2">
      <c r="F1959" s="232"/>
      <c r="G1959" s="231"/>
    </row>
    <row r="1960" spans="6:7" x14ac:dyDescent="0.2">
      <c r="F1960" s="232"/>
      <c r="G1960" s="231"/>
    </row>
    <row r="1961" spans="6:7" x14ac:dyDescent="0.2">
      <c r="F1961" s="232"/>
      <c r="G1961" s="231"/>
    </row>
    <row r="1962" spans="6:7" x14ac:dyDescent="0.2">
      <c r="F1962" s="232"/>
      <c r="G1962" s="231"/>
    </row>
    <row r="1963" spans="6:7" x14ac:dyDescent="0.2">
      <c r="F1963" s="232"/>
      <c r="G1963" s="231"/>
    </row>
    <row r="1964" spans="6:7" x14ac:dyDescent="0.2">
      <c r="F1964" s="232"/>
      <c r="G1964" s="231"/>
    </row>
    <row r="1965" spans="6:7" x14ac:dyDescent="0.2">
      <c r="F1965" s="232"/>
      <c r="G1965" s="231"/>
    </row>
    <row r="1966" spans="6:7" x14ac:dyDescent="0.2">
      <c r="F1966" s="232"/>
      <c r="G1966" s="231"/>
    </row>
    <row r="1967" spans="6:7" x14ac:dyDescent="0.2">
      <c r="F1967" s="232"/>
      <c r="G1967" s="231"/>
    </row>
    <row r="1968" spans="6:7" x14ac:dyDescent="0.2">
      <c r="F1968" s="232"/>
      <c r="G1968" s="231"/>
    </row>
    <row r="1969" spans="6:7" x14ac:dyDescent="0.2">
      <c r="F1969" s="232"/>
      <c r="G1969" s="231"/>
    </row>
    <row r="1970" spans="6:7" x14ac:dyDescent="0.2">
      <c r="F1970" s="232"/>
      <c r="G1970" s="231"/>
    </row>
    <row r="1971" spans="6:7" x14ac:dyDescent="0.2">
      <c r="F1971" s="232"/>
      <c r="G1971" s="231"/>
    </row>
    <row r="1972" spans="6:7" x14ac:dyDescent="0.2">
      <c r="F1972" s="232"/>
      <c r="G1972" s="231"/>
    </row>
    <row r="1973" spans="6:7" x14ac:dyDescent="0.2">
      <c r="F1973" s="232"/>
      <c r="G1973" s="231"/>
    </row>
    <row r="1974" spans="6:7" x14ac:dyDescent="0.2">
      <c r="F1974" s="232"/>
      <c r="G1974" s="231"/>
    </row>
    <row r="1975" spans="6:7" x14ac:dyDescent="0.2">
      <c r="F1975" s="232"/>
      <c r="G1975" s="231"/>
    </row>
    <row r="1976" spans="6:7" x14ac:dyDescent="0.2">
      <c r="F1976" s="232"/>
      <c r="G1976" s="231"/>
    </row>
    <row r="1977" spans="6:7" x14ac:dyDescent="0.2">
      <c r="F1977" s="232"/>
      <c r="G1977" s="231"/>
    </row>
    <row r="1978" spans="6:7" x14ac:dyDescent="0.2">
      <c r="F1978" s="232"/>
      <c r="G1978" s="231"/>
    </row>
    <row r="1979" spans="6:7" x14ac:dyDescent="0.2">
      <c r="F1979" s="232"/>
      <c r="G1979" s="231"/>
    </row>
    <row r="1980" spans="6:7" x14ac:dyDescent="0.2">
      <c r="F1980" s="232"/>
      <c r="G1980" s="231"/>
    </row>
    <row r="1981" spans="6:7" x14ac:dyDescent="0.2">
      <c r="F1981" s="232"/>
      <c r="G1981" s="231"/>
    </row>
    <row r="1982" spans="6:7" x14ac:dyDescent="0.2">
      <c r="F1982" s="232"/>
      <c r="G1982" s="231"/>
    </row>
    <row r="1983" spans="6:7" x14ac:dyDescent="0.2">
      <c r="F1983" s="232"/>
      <c r="G1983" s="231"/>
    </row>
    <row r="1984" spans="6:7" x14ac:dyDescent="0.2">
      <c r="F1984" s="232"/>
      <c r="G1984" s="231"/>
    </row>
    <row r="1985" spans="6:7" x14ac:dyDescent="0.2">
      <c r="F1985" s="232"/>
      <c r="G1985" s="231"/>
    </row>
    <row r="1986" spans="6:7" x14ac:dyDescent="0.2">
      <c r="F1986" s="232"/>
      <c r="G1986" s="231"/>
    </row>
    <row r="1987" spans="6:7" x14ac:dyDescent="0.2">
      <c r="F1987" s="232"/>
      <c r="G1987" s="231"/>
    </row>
    <row r="1988" spans="6:7" x14ac:dyDescent="0.2">
      <c r="F1988" s="232"/>
      <c r="G1988" s="231"/>
    </row>
    <row r="1989" spans="6:7" x14ac:dyDescent="0.2">
      <c r="F1989" s="232"/>
      <c r="G1989" s="231"/>
    </row>
    <row r="1990" spans="6:7" x14ac:dyDescent="0.2">
      <c r="F1990" s="232"/>
      <c r="G1990" s="231"/>
    </row>
    <row r="1991" spans="6:7" x14ac:dyDescent="0.2">
      <c r="F1991" s="232"/>
      <c r="G1991" s="231"/>
    </row>
    <row r="1992" spans="6:7" x14ac:dyDescent="0.2">
      <c r="F1992" s="232"/>
      <c r="G1992" s="231"/>
    </row>
    <row r="1993" spans="6:7" x14ac:dyDescent="0.2">
      <c r="F1993" s="232"/>
      <c r="G1993" s="231"/>
    </row>
    <row r="1994" spans="6:7" x14ac:dyDescent="0.2">
      <c r="F1994" s="232"/>
      <c r="G1994" s="231"/>
    </row>
    <row r="1995" spans="6:7" x14ac:dyDescent="0.2">
      <c r="F1995" s="232"/>
      <c r="G1995" s="231"/>
    </row>
    <row r="1996" spans="6:7" x14ac:dyDescent="0.2">
      <c r="F1996" s="232"/>
      <c r="G1996" s="231"/>
    </row>
    <row r="1997" spans="6:7" x14ac:dyDescent="0.2">
      <c r="F1997" s="232"/>
      <c r="G1997" s="231"/>
    </row>
    <row r="1998" spans="6:7" x14ac:dyDescent="0.2">
      <c r="F1998" s="232"/>
      <c r="G1998" s="231"/>
    </row>
    <row r="1999" spans="6:7" x14ac:dyDescent="0.2">
      <c r="F1999" s="232"/>
      <c r="G1999" s="231"/>
    </row>
    <row r="2000" spans="6:7" x14ac:dyDescent="0.2">
      <c r="F2000" s="232"/>
      <c r="G2000" s="231"/>
    </row>
    <row r="2001" spans="6:7" x14ac:dyDescent="0.2">
      <c r="F2001" s="232"/>
      <c r="G2001" s="231"/>
    </row>
    <row r="2002" spans="6:7" x14ac:dyDescent="0.2">
      <c r="F2002" s="232"/>
      <c r="G2002" s="231"/>
    </row>
    <row r="2003" spans="6:7" x14ac:dyDescent="0.2">
      <c r="F2003" s="232"/>
      <c r="G2003" s="231"/>
    </row>
    <row r="2004" spans="6:7" x14ac:dyDescent="0.2">
      <c r="F2004" s="232"/>
      <c r="G2004" s="231"/>
    </row>
    <row r="2005" spans="6:7" x14ac:dyDescent="0.2">
      <c r="F2005" s="232"/>
      <c r="G2005" s="231"/>
    </row>
    <row r="2006" spans="6:7" x14ac:dyDescent="0.2">
      <c r="F2006" s="232"/>
      <c r="G2006" s="231"/>
    </row>
    <row r="2007" spans="6:7" x14ac:dyDescent="0.2">
      <c r="F2007" s="232"/>
      <c r="G2007" s="231"/>
    </row>
    <row r="2008" spans="6:7" x14ac:dyDescent="0.2">
      <c r="F2008" s="232"/>
      <c r="G2008" s="231"/>
    </row>
    <row r="2009" spans="6:7" x14ac:dyDescent="0.2">
      <c r="F2009" s="232"/>
      <c r="G2009" s="231"/>
    </row>
    <row r="2010" spans="6:7" x14ac:dyDescent="0.2">
      <c r="F2010" s="232"/>
      <c r="G2010" s="231"/>
    </row>
    <row r="2011" spans="6:7" x14ac:dyDescent="0.2">
      <c r="F2011" s="232"/>
      <c r="G2011" s="231"/>
    </row>
    <row r="2012" spans="6:7" x14ac:dyDescent="0.2">
      <c r="F2012" s="232"/>
      <c r="G2012" s="231"/>
    </row>
    <row r="2013" spans="6:7" x14ac:dyDescent="0.2">
      <c r="F2013" s="232"/>
      <c r="G2013" s="231"/>
    </row>
    <row r="2014" spans="6:7" x14ac:dyDescent="0.2">
      <c r="F2014" s="232"/>
      <c r="G2014" s="231"/>
    </row>
    <row r="2015" spans="6:7" x14ac:dyDescent="0.2">
      <c r="F2015" s="232"/>
      <c r="G2015" s="231"/>
    </row>
    <row r="2016" spans="6:7" x14ac:dyDescent="0.2">
      <c r="F2016" s="232"/>
      <c r="G2016" s="231"/>
    </row>
    <row r="2017" spans="6:7" x14ac:dyDescent="0.2">
      <c r="F2017" s="232"/>
      <c r="G2017" s="231"/>
    </row>
    <row r="2018" spans="6:7" x14ac:dyDescent="0.2">
      <c r="F2018" s="232"/>
      <c r="G2018" s="231"/>
    </row>
    <row r="2019" spans="6:7" x14ac:dyDescent="0.2">
      <c r="F2019" s="232"/>
      <c r="G2019" s="231"/>
    </row>
    <row r="2020" spans="6:7" x14ac:dyDescent="0.2">
      <c r="F2020" s="232"/>
      <c r="G2020" s="231"/>
    </row>
    <row r="2021" spans="6:7" x14ac:dyDescent="0.2">
      <c r="F2021" s="232"/>
      <c r="G2021" s="231"/>
    </row>
    <row r="2022" spans="6:7" x14ac:dyDescent="0.2">
      <c r="F2022" s="232"/>
      <c r="G2022" s="231"/>
    </row>
    <row r="2023" spans="6:7" x14ac:dyDescent="0.2">
      <c r="F2023" s="232"/>
      <c r="G2023" s="231"/>
    </row>
    <row r="2024" spans="6:7" x14ac:dyDescent="0.2">
      <c r="F2024" s="232"/>
      <c r="G2024" s="231"/>
    </row>
    <row r="2025" spans="6:7" x14ac:dyDescent="0.2">
      <c r="F2025" s="232"/>
      <c r="G2025" s="231"/>
    </row>
    <row r="2026" spans="6:7" x14ac:dyDescent="0.2">
      <c r="F2026" s="232"/>
      <c r="G2026" s="231"/>
    </row>
    <row r="2027" spans="6:7" x14ac:dyDescent="0.2">
      <c r="F2027" s="232"/>
      <c r="G2027" s="231"/>
    </row>
    <row r="2028" spans="6:7" x14ac:dyDescent="0.2">
      <c r="F2028" s="232"/>
      <c r="G2028" s="231"/>
    </row>
    <row r="2029" spans="6:7" x14ac:dyDescent="0.2">
      <c r="F2029" s="232"/>
      <c r="G2029" s="231"/>
    </row>
    <row r="2030" spans="6:7" x14ac:dyDescent="0.2">
      <c r="F2030" s="232"/>
      <c r="G2030" s="231"/>
    </row>
    <row r="2031" spans="6:7" x14ac:dyDescent="0.2">
      <c r="F2031" s="232"/>
      <c r="G2031" s="231"/>
    </row>
    <row r="2032" spans="6:7" x14ac:dyDescent="0.2">
      <c r="F2032" s="232"/>
      <c r="G2032" s="231"/>
    </row>
    <row r="2033" spans="6:7" x14ac:dyDescent="0.2">
      <c r="F2033" s="232"/>
      <c r="G2033" s="231"/>
    </row>
    <row r="2034" spans="6:7" x14ac:dyDescent="0.2">
      <c r="F2034" s="232"/>
      <c r="G2034" s="231"/>
    </row>
    <row r="2035" spans="6:7" x14ac:dyDescent="0.2">
      <c r="F2035" s="232"/>
      <c r="G2035" s="231"/>
    </row>
    <row r="2036" spans="6:7" x14ac:dyDescent="0.2">
      <c r="F2036" s="232"/>
      <c r="G2036" s="231"/>
    </row>
    <row r="2037" spans="6:7" x14ac:dyDescent="0.2">
      <c r="F2037" s="232"/>
      <c r="G2037" s="231"/>
    </row>
    <row r="2038" spans="6:7" x14ac:dyDescent="0.2">
      <c r="F2038" s="232"/>
      <c r="G2038" s="231"/>
    </row>
    <row r="2039" spans="6:7" x14ac:dyDescent="0.2">
      <c r="F2039" s="232"/>
      <c r="G2039" s="231"/>
    </row>
    <row r="2040" spans="6:7" x14ac:dyDescent="0.2">
      <c r="F2040" s="232"/>
      <c r="G2040" s="231"/>
    </row>
    <row r="2041" spans="6:7" x14ac:dyDescent="0.2">
      <c r="F2041" s="232"/>
      <c r="G2041" s="231"/>
    </row>
    <row r="2042" spans="6:7" x14ac:dyDescent="0.2">
      <c r="F2042" s="232"/>
      <c r="G2042" s="231"/>
    </row>
    <row r="2043" spans="6:7" x14ac:dyDescent="0.2">
      <c r="F2043" s="232"/>
      <c r="G2043" s="231"/>
    </row>
    <row r="2044" spans="6:7" x14ac:dyDescent="0.2">
      <c r="F2044" s="232"/>
      <c r="G2044" s="231"/>
    </row>
    <row r="2045" spans="6:7" x14ac:dyDescent="0.2">
      <c r="F2045" s="232"/>
      <c r="G2045" s="231"/>
    </row>
    <row r="2046" spans="6:7" x14ac:dyDescent="0.2">
      <c r="F2046" s="232"/>
      <c r="G2046" s="231"/>
    </row>
    <row r="2047" spans="6:7" x14ac:dyDescent="0.2">
      <c r="F2047" s="232"/>
      <c r="G2047" s="231"/>
    </row>
    <row r="2048" spans="6:7" x14ac:dyDescent="0.2">
      <c r="F2048" s="232"/>
      <c r="G2048" s="231"/>
    </row>
    <row r="2049" spans="6:7" x14ac:dyDescent="0.2">
      <c r="F2049" s="232"/>
      <c r="G2049" s="231"/>
    </row>
    <row r="2050" spans="6:7" x14ac:dyDescent="0.2">
      <c r="F2050" s="232"/>
      <c r="G2050" s="231"/>
    </row>
    <row r="2051" spans="6:7" x14ac:dyDescent="0.2">
      <c r="F2051" s="232"/>
      <c r="G2051" s="231"/>
    </row>
    <row r="2052" spans="6:7" x14ac:dyDescent="0.2">
      <c r="F2052" s="232"/>
      <c r="G2052" s="231"/>
    </row>
    <row r="2053" spans="6:7" x14ac:dyDescent="0.2">
      <c r="F2053" s="232"/>
      <c r="G2053" s="231"/>
    </row>
    <row r="2054" spans="6:7" x14ac:dyDescent="0.2">
      <c r="F2054" s="232"/>
      <c r="G2054" s="231"/>
    </row>
    <row r="2055" spans="6:7" x14ac:dyDescent="0.2">
      <c r="F2055" s="232"/>
      <c r="G2055" s="231"/>
    </row>
    <row r="2056" spans="6:7" x14ac:dyDescent="0.2">
      <c r="F2056" s="232"/>
      <c r="G2056" s="231"/>
    </row>
    <row r="2057" spans="6:7" x14ac:dyDescent="0.2">
      <c r="F2057" s="232"/>
      <c r="G2057" s="231"/>
    </row>
    <row r="2058" spans="6:7" x14ac:dyDescent="0.2">
      <c r="F2058" s="232"/>
      <c r="G2058" s="231"/>
    </row>
    <row r="2059" spans="6:7" x14ac:dyDescent="0.2">
      <c r="F2059" s="232"/>
      <c r="G2059" s="231"/>
    </row>
    <row r="2060" spans="6:7" x14ac:dyDescent="0.2">
      <c r="F2060" s="232"/>
      <c r="G2060" s="231"/>
    </row>
    <row r="2061" spans="6:7" x14ac:dyDescent="0.2">
      <c r="F2061" s="232"/>
      <c r="G2061" s="231"/>
    </row>
    <row r="2062" spans="6:7" x14ac:dyDescent="0.2">
      <c r="F2062" s="232"/>
      <c r="G2062" s="231"/>
    </row>
    <row r="2063" spans="6:7" x14ac:dyDescent="0.2">
      <c r="F2063" s="232"/>
      <c r="G2063" s="231"/>
    </row>
    <row r="2064" spans="6:7" x14ac:dyDescent="0.2">
      <c r="F2064" s="232"/>
      <c r="G2064" s="231"/>
    </row>
    <row r="2065" spans="6:7" x14ac:dyDescent="0.2">
      <c r="F2065" s="232"/>
      <c r="G2065" s="231"/>
    </row>
    <row r="2066" spans="6:7" x14ac:dyDescent="0.2">
      <c r="F2066" s="232"/>
      <c r="G2066" s="231"/>
    </row>
    <row r="2067" spans="6:7" x14ac:dyDescent="0.2">
      <c r="F2067" s="232"/>
      <c r="G2067" s="231"/>
    </row>
    <row r="2068" spans="6:7" x14ac:dyDescent="0.2">
      <c r="F2068" s="232"/>
      <c r="G2068" s="231"/>
    </row>
    <row r="2069" spans="6:7" x14ac:dyDescent="0.2">
      <c r="F2069" s="232"/>
      <c r="G2069" s="231"/>
    </row>
    <row r="2070" spans="6:7" x14ac:dyDescent="0.2">
      <c r="F2070" s="232"/>
      <c r="G2070" s="231"/>
    </row>
    <row r="2071" spans="6:7" x14ac:dyDescent="0.2">
      <c r="F2071" s="232"/>
      <c r="G2071" s="231"/>
    </row>
    <row r="2072" spans="6:7" x14ac:dyDescent="0.2">
      <c r="F2072" s="232"/>
      <c r="G2072" s="231"/>
    </row>
    <row r="2073" spans="6:7" x14ac:dyDescent="0.2">
      <c r="F2073" s="232"/>
      <c r="G2073" s="231"/>
    </row>
    <row r="2074" spans="6:7" x14ac:dyDescent="0.2">
      <c r="F2074" s="232"/>
      <c r="G2074" s="231"/>
    </row>
    <row r="2075" spans="6:7" x14ac:dyDescent="0.2">
      <c r="F2075" s="232"/>
      <c r="G2075" s="231"/>
    </row>
    <row r="2076" spans="6:7" x14ac:dyDescent="0.2">
      <c r="F2076" s="232"/>
      <c r="G2076" s="231"/>
    </row>
    <row r="2077" spans="6:7" x14ac:dyDescent="0.2">
      <c r="F2077" s="232"/>
      <c r="G2077" s="231"/>
    </row>
    <row r="2078" spans="6:7" x14ac:dyDescent="0.2">
      <c r="F2078" s="232"/>
      <c r="G2078" s="231"/>
    </row>
    <row r="2079" spans="6:7" x14ac:dyDescent="0.2">
      <c r="F2079" s="232"/>
      <c r="G2079" s="231"/>
    </row>
    <row r="2080" spans="6:7" x14ac:dyDescent="0.2">
      <c r="F2080" s="232"/>
      <c r="G2080" s="231"/>
    </row>
    <row r="2081" spans="6:7" x14ac:dyDescent="0.2">
      <c r="F2081" s="232"/>
      <c r="G2081" s="231"/>
    </row>
    <row r="2082" spans="6:7" x14ac:dyDescent="0.2">
      <c r="F2082" s="232"/>
      <c r="G2082" s="231"/>
    </row>
    <row r="2083" spans="6:7" x14ac:dyDescent="0.2">
      <c r="F2083" s="232"/>
      <c r="G2083" s="231"/>
    </row>
    <row r="2084" spans="6:7" x14ac:dyDescent="0.2">
      <c r="F2084" s="232"/>
      <c r="G2084" s="231"/>
    </row>
    <row r="2085" spans="6:7" x14ac:dyDescent="0.2">
      <c r="F2085" s="232"/>
      <c r="G2085" s="231"/>
    </row>
    <row r="2086" spans="6:7" x14ac:dyDescent="0.2">
      <c r="F2086" s="232"/>
      <c r="G2086" s="231"/>
    </row>
    <row r="2087" spans="6:7" x14ac:dyDescent="0.2">
      <c r="F2087" s="232"/>
      <c r="G2087" s="231"/>
    </row>
    <row r="2088" spans="6:7" x14ac:dyDescent="0.2">
      <c r="F2088" s="232"/>
      <c r="G2088" s="231"/>
    </row>
    <row r="2089" spans="6:7" x14ac:dyDescent="0.2">
      <c r="F2089" s="232"/>
      <c r="G2089" s="231"/>
    </row>
    <row r="2090" spans="6:7" x14ac:dyDescent="0.2">
      <c r="F2090" s="232"/>
      <c r="G2090" s="231"/>
    </row>
    <row r="2091" spans="6:7" x14ac:dyDescent="0.2">
      <c r="F2091" s="232"/>
      <c r="G2091" s="231"/>
    </row>
    <row r="2092" spans="6:7" x14ac:dyDescent="0.2">
      <c r="F2092" s="232"/>
      <c r="G2092" s="231"/>
    </row>
    <row r="2093" spans="6:7" x14ac:dyDescent="0.2">
      <c r="F2093" s="232"/>
      <c r="G2093" s="231"/>
    </row>
    <row r="2094" spans="6:7" x14ac:dyDescent="0.2">
      <c r="F2094" s="232"/>
      <c r="G2094" s="231"/>
    </row>
    <row r="2095" spans="6:7" x14ac:dyDescent="0.2">
      <c r="F2095" s="232"/>
      <c r="G2095" s="231"/>
    </row>
    <row r="2096" spans="6:7" x14ac:dyDescent="0.2">
      <c r="F2096" s="232"/>
      <c r="G2096" s="231"/>
    </row>
    <row r="2097" spans="6:7" x14ac:dyDescent="0.2">
      <c r="F2097" s="232"/>
      <c r="G2097" s="231"/>
    </row>
    <row r="2098" spans="6:7" x14ac:dyDescent="0.2">
      <c r="F2098" s="232"/>
      <c r="G2098" s="231"/>
    </row>
    <row r="2099" spans="6:7" x14ac:dyDescent="0.2">
      <c r="F2099" s="232"/>
      <c r="G2099" s="231"/>
    </row>
    <row r="2100" spans="6:7" x14ac:dyDescent="0.2">
      <c r="F2100" s="232"/>
      <c r="G2100" s="231"/>
    </row>
    <row r="2101" spans="6:7" x14ac:dyDescent="0.2">
      <c r="F2101" s="232"/>
      <c r="G2101" s="231"/>
    </row>
    <row r="2102" spans="6:7" x14ac:dyDescent="0.2">
      <c r="F2102" s="232"/>
      <c r="G2102" s="231"/>
    </row>
    <row r="2103" spans="6:7" x14ac:dyDescent="0.2">
      <c r="F2103" s="232"/>
      <c r="G2103" s="231"/>
    </row>
    <row r="2104" spans="6:7" x14ac:dyDescent="0.2">
      <c r="F2104" s="232"/>
      <c r="G2104" s="231"/>
    </row>
    <row r="2105" spans="6:7" x14ac:dyDescent="0.2">
      <c r="F2105" s="232"/>
      <c r="G2105" s="231"/>
    </row>
    <row r="2106" spans="6:7" x14ac:dyDescent="0.2">
      <c r="F2106" s="232"/>
      <c r="G2106" s="231"/>
    </row>
    <row r="2107" spans="6:7" x14ac:dyDescent="0.2">
      <c r="F2107" s="232"/>
      <c r="G2107" s="231"/>
    </row>
    <row r="2108" spans="6:7" x14ac:dyDescent="0.2">
      <c r="F2108" s="232"/>
      <c r="G2108" s="231"/>
    </row>
    <row r="2109" spans="6:7" x14ac:dyDescent="0.2">
      <c r="F2109" s="232"/>
      <c r="G2109" s="231"/>
    </row>
    <row r="2110" spans="6:7" x14ac:dyDescent="0.2">
      <c r="F2110" s="232"/>
      <c r="G2110" s="231"/>
    </row>
    <row r="2111" spans="6:7" x14ac:dyDescent="0.2">
      <c r="F2111" s="232"/>
      <c r="G2111" s="231"/>
    </row>
    <row r="2112" spans="6:7" x14ac:dyDescent="0.2">
      <c r="F2112" s="232"/>
      <c r="G2112" s="231"/>
    </row>
    <row r="2113" spans="6:7" x14ac:dyDescent="0.2">
      <c r="F2113" s="232"/>
      <c r="G2113" s="231"/>
    </row>
    <row r="2114" spans="6:7" x14ac:dyDescent="0.2">
      <c r="F2114" s="232"/>
      <c r="G2114" s="231"/>
    </row>
    <row r="2115" spans="6:7" x14ac:dyDescent="0.2">
      <c r="F2115" s="232"/>
      <c r="G2115" s="231"/>
    </row>
    <row r="2116" spans="6:7" x14ac:dyDescent="0.2">
      <c r="F2116" s="232"/>
      <c r="G2116" s="231"/>
    </row>
    <row r="2117" spans="6:7" x14ac:dyDescent="0.2">
      <c r="F2117" s="232"/>
      <c r="G2117" s="231"/>
    </row>
    <row r="2118" spans="6:7" x14ac:dyDescent="0.2">
      <c r="F2118" s="232"/>
      <c r="G2118" s="231"/>
    </row>
    <row r="2119" spans="6:7" x14ac:dyDescent="0.2">
      <c r="F2119" s="232"/>
      <c r="G2119" s="231"/>
    </row>
    <row r="2120" spans="6:7" x14ac:dyDescent="0.2">
      <c r="F2120" s="232"/>
      <c r="G2120" s="231"/>
    </row>
    <row r="2121" spans="6:7" x14ac:dyDescent="0.2">
      <c r="F2121" s="232"/>
      <c r="G2121" s="231"/>
    </row>
    <row r="2122" spans="6:7" x14ac:dyDescent="0.2">
      <c r="F2122" s="232"/>
      <c r="G2122" s="231"/>
    </row>
    <row r="2123" spans="6:7" x14ac:dyDescent="0.2">
      <c r="F2123" s="232"/>
      <c r="G2123" s="231"/>
    </row>
    <row r="2124" spans="6:7" x14ac:dyDescent="0.2">
      <c r="F2124" s="232"/>
      <c r="G2124" s="231"/>
    </row>
    <row r="2125" spans="6:7" x14ac:dyDescent="0.2">
      <c r="F2125" s="232"/>
      <c r="G2125" s="231"/>
    </row>
    <row r="2126" spans="6:7" x14ac:dyDescent="0.2">
      <c r="F2126" s="232"/>
      <c r="G2126" s="231"/>
    </row>
    <row r="2127" spans="6:7" x14ac:dyDescent="0.2">
      <c r="F2127" s="232"/>
      <c r="G2127" s="231"/>
    </row>
    <row r="2128" spans="6:7" x14ac:dyDescent="0.2">
      <c r="F2128" s="232"/>
      <c r="G2128" s="231"/>
    </row>
  </sheetData>
  <autoFilter ref="A2:G1866" xr:uid="{00000000-0001-0000-0900-000000000000}"/>
  <mergeCells count="1">
    <mergeCell ref="A1:E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6"/>
  <sheetViews>
    <sheetView topLeftCell="A64" workbookViewId="0">
      <selection activeCell="F6" sqref="F6:F16"/>
    </sheetView>
  </sheetViews>
  <sheetFormatPr defaultRowHeight="15" x14ac:dyDescent="0.25"/>
  <cols>
    <col min="1" max="1" width="9.140625" style="1"/>
    <col min="2" max="2" width="61" style="1" customWidth="1"/>
    <col min="3" max="3" width="27.140625" style="1" customWidth="1"/>
    <col min="4" max="4" width="27.7109375" style="1" customWidth="1"/>
    <col min="5" max="5" width="13.7109375" style="1" customWidth="1"/>
    <col min="6" max="6" width="17.42578125" style="1" customWidth="1"/>
    <col min="7" max="16384" width="9.140625" style="1"/>
  </cols>
  <sheetData>
    <row r="1" spans="1:6" ht="27" customHeight="1" x14ac:dyDescent="0.25">
      <c r="A1" s="238" t="s">
        <v>107</v>
      </c>
      <c r="B1" s="238"/>
      <c r="C1" s="238"/>
      <c r="D1" s="238"/>
      <c r="E1" s="238"/>
      <c r="F1" s="238"/>
    </row>
    <row r="2" spans="1:6" ht="27" customHeight="1" x14ac:dyDescent="0.25">
      <c r="A2" s="253" t="s">
        <v>151</v>
      </c>
      <c r="B2" s="253"/>
      <c r="C2" s="253"/>
      <c r="D2" s="253"/>
      <c r="E2" s="253"/>
      <c r="F2" s="253"/>
    </row>
    <row r="3" spans="1:6" ht="30" x14ac:dyDescent="0.25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</row>
    <row r="4" spans="1:6" ht="30" x14ac:dyDescent="0.25">
      <c r="A4" s="262">
        <v>1</v>
      </c>
      <c r="B4" s="264" t="s">
        <v>7</v>
      </c>
      <c r="C4" s="4" t="s">
        <v>108</v>
      </c>
      <c r="D4" s="27" t="s">
        <v>109</v>
      </c>
      <c r="E4" s="6">
        <v>15000</v>
      </c>
      <c r="F4" s="256">
        <f>+E5+E4</f>
        <v>30000</v>
      </c>
    </row>
    <row r="5" spans="1:6" ht="20.100000000000001" customHeight="1" x14ac:dyDescent="0.25">
      <c r="A5" s="263"/>
      <c r="B5" s="265"/>
      <c r="C5" s="4" t="s">
        <v>110</v>
      </c>
      <c r="D5" s="19" t="s">
        <v>11</v>
      </c>
      <c r="E5" s="6">
        <v>15000</v>
      </c>
      <c r="F5" s="257"/>
    </row>
    <row r="6" spans="1:6" ht="30" x14ac:dyDescent="0.25">
      <c r="A6" s="248">
        <v>2</v>
      </c>
      <c r="B6" s="264" t="s">
        <v>14</v>
      </c>
      <c r="C6" s="8" t="s">
        <v>111</v>
      </c>
      <c r="D6" s="27" t="s">
        <v>18</v>
      </c>
      <c r="E6" s="6">
        <v>20000</v>
      </c>
      <c r="F6" s="249">
        <f>SUM(E6:E16)</f>
        <v>185000</v>
      </c>
    </row>
    <row r="7" spans="1:6" x14ac:dyDescent="0.25">
      <c r="A7" s="248"/>
      <c r="B7" s="266"/>
      <c r="C7" s="8" t="s">
        <v>112</v>
      </c>
      <c r="D7" s="27" t="s">
        <v>113</v>
      </c>
      <c r="E7" s="6">
        <v>25000</v>
      </c>
      <c r="F7" s="250"/>
    </row>
    <row r="8" spans="1:6" ht="20.100000000000001" customHeight="1" x14ac:dyDescent="0.25">
      <c r="A8" s="248"/>
      <c r="B8" s="266"/>
      <c r="C8" s="8" t="s">
        <v>114</v>
      </c>
      <c r="D8" s="27" t="s">
        <v>115</v>
      </c>
      <c r="E8" s="6">
        <v>10000</v>
      </c>
      <c r="F8" s="250"/>
    </row>
    <row r="9" spans="1:6" ht="45" x14ac:dyDescent="0.25">
      <c r="A9" s="248"/>
      <c r="B9" s="266"/>
      <c r="C9" s="8" t="s">
        <v>116</v>
      </c>
      <c r="D9" s="27" t="s">
        <v>117</v>
      </c>
      <c r="E9" s="6">
        <v>20000</v>
      </c>
      <c r="F9" s="250"/>
    </row>
    <row r="10" spans="1:6" ht="30" x14ac:dyDescent="0.25">
      <c r="A10" s="248"/>
      <c r="B10" s="266"/>
      <c r="C10" s="8" t="s">
        <v>15</v>
      </c>
      <c r="D10" s="27" t="s">
        <v>16</v>
      </c>
      <c r="E10" s="6">
        <v>20000</v>
      </c>
      <c r="F10" s="250"/>
    </row>
    <row r="11" spans="1:6" ht="45" x14ac:dyDescent="0.25">
      <c r="A11" s="248"/>
      <c r="B11" s="266"/>
      <c r="C11" s="8" t="s">
        <v>23</v>
      </c>
      <c r="D11" s="27" t="s">
        <v>24</v>
      </c>
      <c r="E11" s="6">
        <v>15000</v>
      </c>
      <c r="F11" s="250"/>
    </row>
    <row r="12" spans="1:6" ht="30" x14ac:dyDescent="0.25">
      <c r="A12" s="248"/>
      <c r="B12" s="266"/>
      <c r="C12" s="8" t="s">
        <v>19</v>
      </c>
      <c r="D12" s="27" t="s">
        <v>20</v>
      </c>
      <c r="E12" s="6">
        <v>20000</v>
      </c>
      <c r="F12" s="250"/>
    </row>
    <row r="13" spans="1:6" ht="45" x14ac:dyDescent="0.25">
      <c r="A13" s="248"/>
      <c r="B13" s="266"/>
      <c r="C13" s="8" t="s">
        <v>25</v>
      </c>
      <c r="D13" s="27" t="s">
        <v>24</v>
      </c>
      <c r="E13" s="6">
        <v>15000</v>
      </c>
      <c r="F13" s="250"/>
    </row>
    <row r="14" spans="1:6" ht="20.100000000000001" customHeight="1" x14ac:dyDescent="0.25">
      <c r="A14" s="248"/>
      <c r="B14" s="266"/>
      <c r="C14" s="8" t="s">
        <v>21</v>
      </c>
      <c r="D14" s="27" t="s">
        <v>22</v>
      </c>
      <c r="E14" s="6">
        <v>10000</v>
      </c>
      <c r="F14" s="250"/>
    </row>
    <row r="15" spans="1:6" ht="30" x14ac:dyDescent="0.25">
      <c r="A15" s="248"/>
      <c r="B15" s="266"/>
      <c r="C15" s="8" t="s">
        <v>17</v>
      </c>
      <c r="D15" s="27" t="s">
        <v>18</v>
      </c>
      <c r="E15" s="6">
        <v>15000</v>
      </c>
      <c r="F15" s="250"/>
    </row>
    <row r="16" spans="1:6" ht="45" x14ac:dyDescent="0.25">
      <c r="A16" s="248"/>
      <c r="B16" s="265"/>
      <c r="C16" s="8" t="s">
        <v>118</v>
      </c>
      <c r="D16" s="27" t="s">
        <v>119</v>
      </c>
      <c r="E16" s="6">
        <v>15000</v>
      </c>
      <c r="F16" s="251"/>
    </row>
    <row r="17" spans="1:6" ht="20.100000000000001" customHeight="1" x14ac:dyDescent="0.25">
      <c r="A17" s="262">
        <v>3</v>
      </c>
      <c r="B17" s="268" t="s">
        <v>37</v>
      </c>
      <c r="C17" s="8" t="s">
        <v>120</v>
      </c>
      <c r="D17" s="19" t="s">
        <v>121</v>
      </c>
      <c r="E17" s="6">
        <v>7500</v>
      </c>
      <c r="F17" s="255">
        <f>SUM(E17:E26)</f>
        <v>89000</v>
      </c>
    </row>
    <row r="18" spans="1:6" ht="20.100000000000001" customHeight="1" x14ac:dyDescent="0.25">
      <c r="A18" s="267"/>
      <c r="B18" s="269"/>
      <c r="C18" s="8" t="s">
        <v>122</v>
      </c>
      <c r="D18" s="19" t="s">
        <v>123</v>
      </c>
      <c r="E18" s="6">
        <v>5000</v>
      </c>
      <c r="F18" s="256"/>
    </row>
    <row r="19" spans="1:6" ht="20.100000000000001" customHeight="1" x14ac:dyDescent="0.25">
      <c r="A19" s="267"/>
      <c r="B19" s="269"/>
      <c r="C19" s="8" t="s">
        <v>124</v>
      </c>
      <c r="D19" s="19" t="s">
        <v>11</v>
      </c>
      <c r="E19" s="6">
        <v>6500</v>
      </c>
      <c r="F19" s="256"/>
    </row>
    <row r="20" spans="1:6" ht="20.100000000000001" customHeight="1" x14ac:dyDescent="0.25">
      <c r="A20" s="267"/>
      <c r="B20" s="269"/>
      <c r="C20" s="8" t="s">
        <v>125</v>
      </c>
      <c r="D20" s="19" t="s">
        <v>126</v>
      </c>
      <c r="E20" s="6">
        <v>5000</v>
      </c>
      <c r="F20" s="256"/>
    </row>
    <row r="21" spans="1:6" ht="20.100000000000001" customHeight="1" x14ac:dyDescent="0.25">
      <c r="A21" s="267"/>
      <c r="B21" s="269"/>
      <c r="C21" s="8" t="s">
        <v>127</v>
      </c>
      <c r="D21" s="19" t="s">
        <v>128</v>
      </c>
      <c r="E21" s="6">
        <v>5000</v>
      </c>
      <c r="F21" s="256"/>
    </row>
    <row r="22" spans="1:6" ht="20.100000000000001" customHeight="1" x14ac:dyDescent="0.25">
      <c r="A22" s="267"/>
      <c r="B22" s="269"/>
      <c r="C22" s="8" t="s">
        <v>129</v>
      </c>
      <c r="D22" s="19" t="s">
        <v>130</v>
      </c>
      <c r="E22" s="6">
        <v>10000</v>
      </c>
      <c r="F22" s="256"/>
    </row>
    <row r="23" spans="1:6" ht="20.100000000000001" customHeight="1" x14ac:dyDescent="0.25">
      <c r="A23" s="267"/>
      <c r="B23" s="269"/>
      <c r="C23" s="8" t="s">
        <v>131</v>
      </c>
      <c r="D23" s="19" t="s">
        <v>45</v>
      </c>
      <c r="E23" s="6">
        <v>15000</v>
      </c>
      <c r="F23" s="256"/>
    </row>
    <row r="24" spans="1:6" ht="20.100000000000001" customHeight="1" x14ac:dyDescent="0.25">
      <c r="A24" s="267"/>
      <c r="B24" s="269"/>
      <c r="C24" s="8" t="s">
        <v>132</v>
      </c>
      <c r="D24" s="19" t="s">
        <v>11</v>
      </c>
      <c r="E24" s="6">
        <v>10000</v>
      </c>
      <c r="F24" s="256"/>
    </row>
    <row r="25" spans="1:6" ht="20.100000000000001" customHeight="1" x14ac:dyDescent="0.25">
      <c r="A25" s="267"/>
      <c r="B25" s="269"/>
      <c r="C25" s="8" t="s">
        <v>38</v>
      </c>
      <c r="D25" s="19" t="s">
        <v>133</v>
      </c>
      <c r="E25" s="6">
        <v>20000</v>
      </c>
      <c r="F25" s="256"/>
    </row>
    <row r="26" spans="1:6" ht="20.100000000000001" customHeight="1" x14ac:dyDescent="0.25">
      <c r="A26" s="263"/>
      <c r="B26" s="270"/>
      <c r="C26" s="8" t="s">
        <v>134</v>
      </c>
      <c r="D26" s="19" t="s">
        <v>11</v>
      </c>
      <c r="E26" s="6">
        <v>5000</v>
      </c>
      <c r="F26" s="257"/>
    </row>
    <row r="27" spans="1:6" ht="20.100000000000001" customHeight="1" x14ac:dyDescent="0.25">
      <c r="A27" s="258">
        <v>4</v>
      </c>
      <c r="B27" s="271" t="s">
        <v>135</v>
      </c>
      <c r="C27" s="8" t="s">
        <v>136</v>
      </c>
      <c r="D27" s="19" t="s">
        <v>29</v>
      </c>
      <c r="E27" s="6">
        <v>27760</v>
      </c>
      <c r="F27" s="255">
        <f>SUM(E27:E28)</f>
        <v>45860</v>
      </c>
    </row>
    <row r="28" spans="1:6" ht="20.100000000000001" customHeight="1" x14ac:dyDescent="0.25">
      <c r="A28" s="258"/>
      <c r="B28" s="271"/>
      <c r="C28" s="8" t="s">
        <v>137</v>
      </c>
      <c r="D28" s="19" t="s">
        <v>29</v>
      </c>
      <c r="E28" s="6">
        <v>18100</v>
      </c>
      <c r="F28" s="257"/>
    </row>
    <row r="29" spans="1:6" ht="20.100000000000001" customHeight="1" x14ac:dyDescent="0.25">
      <c r="A29" s="258">
        <v>5</v>
      </c>
      <c r="B29" s="272" t="s">
        <v>39</v>
      </c>
      <c r="C29" s="8" t="s">
        <v>138</v>
      </c>
      <c r="D29" s="19" t="s">
        <v>29</v>
      </c>
      <c r="E29" s="6">
        <v>20000</v>
      </c>
      <c r="F29" s="255">
        <v>85024</v>
      </c>
    </row>
    <row r="30" spans="1:6" ht="20.100000000000001" customHeight="1" x14ac:dyDescent="0.25">
      <c r="A30" s="258"/>
      <c r="B30" s="272"/>
      <c r="C30" s="8" t="s">
        <v>139</v>
      </c>
      <c r="D30" s="19" t="s">
        <v>29</v>
      </c>
      <c r="E30" s="6">
        <v>18069</v>
      </c>
      <c r="F30" s="256"/>
    </row>
    <row r="31" spans="1:6" ht="20.100000000000001" customHeight="1" x14ac:dyDescent="0.25">
      <c r="A31" s="258"/>
      <c r="B31" s="272"/>
      <c r="C31" s="8" t="s">
        <v>140</v>
      </c>
      <c r="D31" s="19" t="s">
        <v>29</v>
      </c>
      <c r="E31" s="6">
        <v>20000</v>
      </c>
      <c r="F31" s="256"/>
    </row>
    <row r="32" spans="1:6" ht="20.100000000000001" customHeight="1" x14ac:dyDescent="0.25">
      <c r="A32" s="258"/>
      <c r="B32" s="272"/>
      <c r="C32" s="8" t="s">
        <v>40</v>
      </c>
      <c r="D32" s="19" t="s">
        <v>29</v>
      </c>
      <c r="E32" s="6">
        <f>6955+20000</f>
        <v>26955</v>
      </c>
      <c r="F32" s="257"/>
    </row>
    <row r="33" spans="1:6" ht="20.100000000000001" customHeight="1" x14ac:dyDescent="0.25">
      <c r="A33" s="258">
        <v>6</v>
      </c>
      <c r="B33" s="273" t="s">
        <v>141</v>
      </c>
      <c r="C33" s="8" t="s">
        <v>142</v>
      </c>
      <c r="D33" s="19" t="s">
        <v>130</v>
      </c>
      <c r="E33" s="6">
        <v>6000</v>
      </c>
      <c r="F33" s="255">
        <v>20500</v>
      </c>
    </row>
    <row r="34" spans="1:6" ht="20.100000000000001" customHeight="1" x14ac:dyDescent="0.25">
      <c r="A34" s="258"/>
      <c r="B34" s="274"/>
      <c r="C34" s="8" t="s">
        <v>143</v>
      </c>
      <c r="D34" s="19" t="s">
        <v>11</v>
      </c>
      <c r="E34" s="6">
        <v>7000</v>
      </c>
      <c r="F34" s="256"/>
    </row>
    <row r="35" spans="1:6" ht="20.100000000000001" customHeight="1" x14ac:dyDescent="0.25">
      <c r="A35" s="258"/>
      <c r="B35" s="275"/>
      <c r="C35" s="8" t="s">
        <v>144</v>
      </c>
      <c r="D35" s="19" t="s">
        <v>11</v>
      </c>
      <c r="E35" s="6">
        <v>7500</v>
      </c>
      <c r="F35" s="257"/>
    </row>
    <row r="36" spans="1:6" ht="20.100000000000001" customHeight="1" x14ac:dyDescent="0.25">
      <c r="A36" s="7">
        <v>7</v>
      </c>
      <c r="B36" s="8" t="s">
        <v>43</v>
      </c>
      <c r="C36" s="8" t="s">
        <v>145</v>
      </c>
      <c r="D36" s="8" t="s">
        <v>45</v>
      </c>
      <c r="E36" s="6">
        <v>65000</v>
      </c>
      <c r="F36" s="20">
        <v>65000</v>
      </c>
    </row>
    <row r="37" spans="1:6" ht="20.100000000000001" customHeight="1" x14ac:dyDescent="0.25">
      <c r="A37" s="258">
        <v>8</v>
      </c>
      <c r="B37" s="258" t="s">
        <v>41</v>
      </c>
      <c r="C37" s="8" t="s">
        <v>146</v>
      </c>
      <c r="D37" s="8" t="s">
        <v>147</v>
      </c>
      <c r="E37" s="6">
        <v>20600</v>
      </c>
      <c r="F37" s="249">
        <f>+E37+E38</f>
        <v>42000</v>
      </c>
    </row>
    <row r="38" spans="1:6" ht="20.100000000000001" customHeight="1" x14ac:dyDescent="0.25">
      <c r="A38" s="258"/>
      <c r="B38" s="258"/>
      <c r="C38" s="8" t="s">
        <v>148</v>
      </c>
      <c r="D38" s="8" t="s">
        <v>130</v>
      </c>
      <c r="E38" s="6">
        <v>21400</v>
      </c>
      <c r="F38" s="251"/>
    </row>
    <row r="39" spans="1:6" ht="20.100000000000001" customHeight="1" x14ac:dyDescent="0.25">
      <c r="A39" s="258">
        <v>9</v>
      </c>
      <c r="B39" s="258" t="s">
        <v>104</v>
      </c>
      <c r="C39" s="8" t="s">
        <v>149</v>
      </c>
      <c r="D39" s="8" t="s">
        <v>150</v>
      </c>
      <c r="E39" s="6">
        <v>6500</v>
      </c>
      <c r="F39" s="255">
        <v>14000</v>
      </c>
    </row>
    <row r="40" spans="1:6" ht="30" x14ac:dyDescent="0.25">
      <c r="A40" s="258"/>
      <c r="B40" s="258"/>
      <c r="C40" s="8" t="s">
        <v>50</v>
      </c>
      <c r="D40" s="4" t="s">
        <v>51</v>
      </c>
      <c r="E40" s="6">
        <v>7500</v>
      </c>
      <c r="F40" s="257"/>
    </row>
    <row r="41" spans="1:6" ht="27.75" customHeight="1" x14ac:dyDescent="0.25">
      <c r="A41" s="8"/>
      <c r="B41" s="252" t="s">
        <v>55</v>
      </c>
      <c r="C41" s="252"/>
      <c r="D41" s="252"/>
      <c r="E41" s="252"/>
      <c r="F41" s="20">
        <f>SUM(F4:F39)</f>
        <v>576384</v>
      </c>
    </row>
    <row r="42" spans="1:6" ht="20.100000000000001" customHeight="1" x14ac:dyDescent="0.25"/>
    <row r="43" spans="1:6" ht="20.100000000000001" customHeight="1" x14ac:dyDescent="0.25">
      <c r="A43" s="238" t="s">
        <v>57</v>
      </c>
      <c r="B43" s="238"/>
      <c r="C43" s="238"/>
      <c r="D43" s="238"/>
      <c r="E43" s="238"/>
      <c r="F43" s="238"/>
    </row>
    <row r="44" spans="1:6" ht="20.100000000000001" customHeight="1" x14ac:dyDescent="0.25"/>
    <row r="45" spans="1:6" ht="30" x14ac:dyDescent="0.25">
      <c r="A45" s="2" t="s">
        <v>1</v>
      </c>
      <c r="B45" s="3" t="s">
        <v>2</v>
      </c>
      <c r="C45" s="3" t="s">
        <v>3</v>
      </c>
      <c r="D45" s="3" t="s">
        <v>4</v>
      </c>
      <c r="E45" s="3" t="s">
        <v>5</v>
      </c>
      <c r="F45" s="3" t="s">
        <v>6</v>
      </c>
    </row>
    <row r="46" spans="1:6" ht="20.100000000000001" customHeight="1" x14ac:dyDescent="0.25">
      <c r="A46" s="254">
        <v>1</v>
      </c>
      <c r="B46" s="248" t="s">
        <v>7</v>
      </c>
      <c r="C46" s="4" t="s">
        <v>152</v>
      </c>
      <c r="D46" s="7">
        <v>12</v>
      </c>
      <c r="E46" s="6">
        <v>15000</v>
      </c>
      <c r="F46" s="255">
        <f>SUM(E46:E57)</f>
        <v>80000</v>
      </c>
    </row>
    <row r="47" spans="1:6" ht="20.100000000000001" customHeight="1" x14ac:dyDescent="0.25">
      <c r="A47" s="254"/>
      <c r="B47" s="248"/>
      <c r="C47" s="4" t="s">
        <v>153</v>
      </c>
      <c r="D47" s="7">
        <v>12</v>
      </c>
      <c r="E47" s="6">
        <v>15000</v>
      </c>
      <c r="F47" s="256"/>
    </row>
    <row r="48" spans="1:6" ht="20.100000000000001" customHeight="1" x14ac:dyDescent="0.25">
      <c r="A48" s="254"/>
      <c r="B48" s="248"/>
      <c r="C48" s="4" t="s">
        <v>154</v>
      </c>
      <c r="D48" s="7">
        <v>12</v>
      </c>
      <c r="E48" s="6">
        <v>10000</v>
      </c>
      <c r="F48" s="256"/>
    </row>
    <row r="49" spans="1:6" ht="20.100000000000001" customHeight="1" x14ac:dyDescent="0.25">
      <c r="A49" s="254"/>
      <c r="B49" s="248"/>
      <c r="C49" s="4" t="s">
        <v>155</v>
      </c>
      <c r="D49" s="7">
        <v>12</v>
      </c>
      <c r="E49" s="6">
        <v>10000</v>
      </c>
      <c r="F49" s="256"/>
    </row>
    <row r="50" spans="1:6" x14ac:dyDescent="0.25">
      <c r="A50" s="254"/>
      <c r="B50" s="248"/>
      <c r="C50" s="4" t="s">
        <v>156</v>
      </c>
      <c r="D50" s="7">
        <v>12</v>
      </c>
      <c r="E50" s="6">
        <v>10000</v>
      </c>
      <c r="F50" s="256"/>
    </row>
    <row r="51" spans="1:6" x14ac:dyDescent="0.25">
      <c r="A51" s="254"/>
      <c r="B51" s="248"/>
      <c r="C51" s="4" t="s">
        <v>157</v>
      </c>
      <c r="D51" s="7">
        <v>12</v>
      </c>
      <c r="E51" s="6">
        <v>3000</v>
      </c>
      <c r="F51" s="256"/>
    </row>
    <row r="52" spans="1:6" x14ac:dyDescent="0.25">
      <c r="A52" s="254"/>
      <c r="B52" s="248"/>
      <c r="C52" s="4" t="s">
        <v>158</v>
      </c>
      <c r="D52" s="7">
        <v>12</v>
      </c>
      <c r="E52" s="6">
        <v>3000</v>
      </c>
      <c r="F52" s="256"/>
    </row>
    <row r="53" spans="1:6" x14ac:dyDescent="0.25">
      <c r="A53" s="254"/>
      <c r="B53" s="248"/>
      <c r="C53" s="4" t="s">
        <v>159</v>
      </c>
      <c r="D53" s="7">
        <v>12</v>
      </c>
      <c r="E53" s="6">
        <v>3000</v>
      </c>
      <c r="F53" s="256"/>
    </row>
    <row r="54" spans="1:6" x14ac:dyDescent="0.25">
      <c r="A54" s="254"/>
      <c r="B54" s="248"/>
      <c r="C54" s="4" t="s">
        <v>160</v>
      </c>
      <c r="D54" s="7">
        <v>12</v>
      </c>
      <c r="E54" s="6">
        <v>3000</v>
      </c>
      <c r="F54" s="256"/>
    </row>
    <row r="55" spans="1:6" x14ac:dyDescent="0.25">
      <c r="A55" s="254"/>
      <c r="B55" s="248"/>
      <c r="C55" s="4" t="s">
        <v>161</v>
      </c>
      <c r="D55" s="7">
        <v>12</v>
      </c>
      <c r="E55" s="6">
        <v>3000</v>
      </c>
      <c r="F55" s="256"/>
    </row>
    <row r="56" spans="1:6" x14ac:dyDescent="0.25">
      <c r="A56" s="254"/>
      <c r="B56" s="248"/>
      <c r="C56" s="4" t="s">
        <v>162</v>
      </c>
      <c r="D56" s="7">
        <v>12</v>
      </c>
      <c r="E56" s="6">
        <v>3000</v>
      </c>
      <c r="F56" s="256"/>
    </row>
    <row r="57" spans="1:6" x14ac:dyDescent="0.25">
      <c r="A57" s="254"/>
      <c r="B57" s="248"/>
      <c r="C57" s="4" t="s">
        <v>163</v>
      </c>
      <c r="D57" s="7">
        <v>12</v>
      </c>
      <c r="E57" s="6">
        <v>2000</v>
      </c>
      <c r="F57" s="256"/>
    </row>
    <row r="58" spans="1:6" ht="30" x14ac:dyDescent="0.25">
      <c r="A58" s="7">
        <v>2</v>
      </c>
      <c r="B58" s="4" t="s">
        <v>34</v>
      </c>
      <c r="C58" s="8" t="s">
        <v>71</v>
      </c>
      <c r="D58" s="7">
        <v>11</v>
      </c>
      <c r="E58" s="6">
        <v>6000</v>
      </c>
      <c r="F58" s="20">
        <v>6000</v>
      </c>
    </row>
    <row r="59" spans="1:6" x14ac:dyDescent="0.25">
      <c r="A59" s="254">
        <v>3</v>
      </c>
      <c r="B59" s="254" t="s">
        <v>72</v>
      </c>
      <c r="C59" s="8" t="s">
        <v>73</v>
      </c>
      <c r="D59" s="7">
        <v>9</v>
      </c>
      <c r="E59" s="6">
        <v>21000</v>
      </c>
      <c r="F59" s="255">
        <f>+SUM(E59:E63)</f>
        <v>105000</v>
      </c>
    </row>
    <row r="60" spans="1:6" x14ac:dyDescent="0.25">
      <c r="A60" s="254"/>
      <c r="B60" s="254"/>
      <c r="C60" s="8" t="s">
        <v>74</v>
      </c>
      <c r="D60" s="7">
        <v>7</v>
      </c>
      <c r="E60" s="6">
        <v>21000</v>
      </c>
      <c r="F60" s="256"/>
    </row>
    <row r="61" spans="1:6" x14ac:dyDescent="0.25">
      <c r="A61" s="254"/>
      <c r="B61" s="254"/>
      <c r="C61" s="8" t="s">
        <v>75</v>
      </c>
      <c r="D61" s="7">
        <v>6</v>
      </c>
      <c r="E61" s="6">
        <v>21000</v>
      </c>
      <c r="F61" s="256"/>
    </row>
    <row r="62" spans="1:6" x14ac:dyDescent="0.25">
      <c r="A62" s="254"/>
      <c r="B62" s="254"/>
      <c r="C62" s="8" t="s">
        <v>76</v>
      </c>
      <c r="D62" s="7">
        <v>8</v>
      </c>
      <c r="E62" s="6">
        <v>21000</v>
      </c>
      <c r="F62" s="256"/>
    </row>
    <row r="63" spans="1:6" x14ac:dyDescent="0.25">
      <c r="A63" s="254"/>
      <c r="B63" s="254"/>
      <c r="C63" s="8" t="s">
        <v>77</v>
      </c>
      <c r="D63" s="7">
        <v>8</v>
      </c>
      <c r="E63" s="6">
        <v>21000</v>
      </c>
      <c r="F63" s="257"/>
    </row>
    <row r="64" spans="1:6" x14ac:dyDescent="0.25">
      <c r="A64" s="7">
        <v>4</v>
      </c>
      <c r="B64" s="7" t="s">
        <v>164</v>
      </c>
      <c r="C64" s="8" t="s">
        <v>165</v>
      </c>
      <c r="D64" s="7">
        <v>6</v>
      </c>
      <c r="E64" s="6">
        <v>10700</v>
      </c>
      <c r="F64" s="20">
        <v>10700</v>
      </c>
    </row>
    <row r="65" spans="1:6" x14ac:dyDescent="0.25">
      <c r="A65" s="262">
        <v>5</v>
      </c>
      <c r="B65" s="248" t="s">
        <v>166</v>
      </c>
      <c r="C65" s="8" t="s">
        <v>167</v>
      </c>
      <c r="D65" s="7">
        <v>12</v>
      </c>
      <c r="E65" s="6">
        <v>4500</v>
      </c>
      <c r="F65" s="249">
        <f>SUM(E65:E89)</f>
        <v>136300</v>
      </c>
    </row>
    <row r="66" spans="1:6" x14ac:dyDescent="0.25">
      <c r="A66" s="267"/>
      <c r="B66" s="248"/>
      <c r="C66" s="8" t="s">
        <v>168</v>
      </c>
      <c r="D66" s="7">
        <v>12</v>
      </c>
      <c r="E66" s="6">
        <v>17000</v>
      </c>
      <c r="F66" s="250"/>
    </row>
    <row r="67" spans="1:6" x14ac:dyDescent="0.25">
      <c r="A67" s="267"/>
      <c r="B67" s="248"/>
      <c r="C67" s="8" t="s">
        <v>169</v>
      </c>
      <c r="D67" s="7">
        <v>12</v>
      </c>
      <c r="E67" s="6">
        <v>15000</v>
      </c>
      <c r="F67" s="250"/>
    </row>
    <row r="68" spans="1:6" x14ac:dyDescent="0.25">
      <c r="A68" s="267"/>
      <c r="B68" s="248"/>
      <c r="C68" s="8" t="s">
        <v>170</v>
      </c>
      <c r="D68" s="7">
        <v>11</v>
      </c>
      <c r="E68" s="6">
        <v>5500</v>
      </c>
      <c r="F68" s="250"/>
    </row>
    <row r="69" spans="1:6" x14ac:dyDescent="0.25">
      <c r="A69" s="267"/>
      <c r="B69" s="248"/>
      <c r="C69" s="8" t="s">
        <v>171</v>
      </c>
      <c r="D69" s="7">
        <v>9</v>
      </c>
      <c r="E69" s="6">
        <v>2900</v>
      </c>
      <c r="F69" s="250"/>
    </row>
    <row r="70" spans="1:6" x14ac:dyDescent="0.25">
      <c r="A70" s="267"/>
      <c r="B70" s="248"/>
      <c r="C70" s="8" t="s">
        <v>172</v>
      </c>
      <c r="D70" s="7">
        <v>11</v>
      </c>
      <c r="E70" s="6">
        <v>5000</v>
      </c>
      <c r="F70" s="250"/>
    </row>
    <row r="71" spans="1:6" x14ac:dyDescent="0.25">
      <c r="A71" s="267"/>
      <c r="B71" s="248"/>
      <c r="C71" s="8" t="s">
        <v>173</v>
      </c>
      <c r="D71" s="7">
        <v>11</v>
      </c>
      <c r="E71" s="6">
        <v>5000</v>
      </c>
      <c r="F71" s="250"/>
    </row>
    <row r="72" spans="1:6" x14ac:dyDescent="0.25">
      <c r="A72" s="267"/>
      <c r="B72" s="248"/>
      <c r="C72" s="8" t="s">
        <v>174</v>
      </c>
      <c r="D72" s="7">
        <v>11</v>
      </c>
      <c r="E72" s="6">
        <v>5000</v>
      </c>
      <c r="F72" s="250"/>
    </row>
    <row r="73" spans="1:6" x14ac:dyDescent="0.25">
      <c r="A73" s="267"/>
      <c r="B73" s="248"/>
      <c r="C73" s="8" t="s">
        <v>175</v>
      </c>
      <c r="D73" s="7">
        <v>11</v>
      </c>
      <c r="E73" s="6">
        <v>5000</v>
      </c>
      <c r="F73" s="250"/>
    </row>
    <row r="74" spans="1:6" x14ac:dyDescent="0.25">
      <c r="A74" s="267"/>
      <c r="B74" s="248"/>
      <c r="C74" s="8" t="s">
        <v>176</v>
      </c>
      <c r="D74" s="7">
        <v>11</v>
      </c>
      <c r="E74" s="6">
        <v>5000</v>
      </c>
      <c r="F74" s="250"/>
    </row>
    <row r="75" spans="1:6" x14ac:dyDescent="0.25">
      <c r="A75" s="267"/>
      <c r="B75" s="248"/>
      <c r="C75" s="8" t="s">
        <v>177</v>
      </c>
      <c r="D75" s="7">
        <v>11</v>
      </c>
      <c r="E75" s="6">
        <v>5000</v>
      </c>
      <c r="F75" s="250"/>
    </row>
    <row r="76" spans="1:6" x14ac:dyDescent="0.25">
      <c r="A76" s="267"/>
      <c r="B76" s="248"/>
      <c r="C76" s="8" t="s">
        <v>178</v>
      </c>
      <c r="D76" s="7">
        <v>11</v>
      </c>
      <c r="E76" s="6">
        <v>5000</v>
      </c>
      <c r="F76" s="250"/>
    </row>
    <row r="77" spans="1:6" x14ac:dyDescent="0.25">
      <c r="A77" s="267"/>
      <c r="B77" s="248"/>
      <c r="C77" s="8" t="s">
        <v>179</v>
      </c>
      <c r="D77" s="7">
        <v>11</v>
      </c>
      <c r="E77" s="6">
        <v>5000</v>
      </c>
      <c r="F77" s="250"/>
    </row>
    <row r="78" spans="1:6" x14ac:dyDescent="0.25">
      <c r="A78" s="267"/>
      <c r="B78" s="248"/>
      <c r="C78" s="8" t="s">
        <v>180</v>
      </c>
      <c r="D78" s="7">
        <v>11</v>
      </c>
      <c r="E78" s="6">
        <v>5000</v>
      </c>
      <c r="F78" s="250"/>
    </row>
    <row r="79" spans="1:6" x14ac:dyDescent="0.25">
      <c r="A79" s="267"/>
      <c r="B79" s="248"/>
      <c r="C79" s="8" t="s">
        <v>181</v>
      </c>
      <c r="D79" s="7">
        <v>11</v>
      </c>
      <c r="E79" s="6">
        <v>5000</v>
      </c>
      <c r="F79" s="250"/>
    </row>
    <row r="80" spans="1:6" x14ac:dyDescent="0.25">
      <c r="A80" s="267"/>
      <c r="B80" s="248"/>
      <c r="C80" s="8" t="s">
        <v>182</v>
      </c>
      <c r="D80" s="7">
        <v>12</v>
      </c>
      <c r="E80" s="6">
        <v>5000</v>
      </c>
      <c r="F80" s="250"/>
    </row>
    <row r="81" spans="1:6" x14ac:dyDescent="0.25">
      <c r="A81" s="267"/>
      <c r="B81" s="248"/>
      <c r="C81" s="8" t="s">
        <v>183</v>
      </c>
      <c r="D81" s="7">
        <v>12</v>
      </c>
      <c r="E81" s="6">
        <v>5000</v>
      </c>
      <c r="F81" s="250"/>
    </row>
    <row r="82" spans="1:6" x14ac:dyDescent="0.25">
      <c r="A82" s="267"/>
      <c r="B82" s="248"/>
      <c r="C82" s="8" t="s">
        <v>184</v>
      </c>
      <c r="D82" s="7">
        <v>12</v>
      </c>
      <c r="E82" s="6">
        <v>5000</v>
      </c>
      <c r="F82" s="250"/>
    </row>
    <row r="83" spans="1:6" x14ac:dyDescent="0.25">
      <c r="A83" s="267"/>
      <c r="B83" s="248"/>
      <c r="C83" s="8" t="s">
        <v>185</v>
      </c>
      <c r="D83" s="7">
        <v>8</v>
      </c>
      <c r="E83" s="6">
        <v>1000</v>
      </c>
      <c r="F83" s="250"/>
    </row>
    <row r="84" spans="1:6" x14ac:dyDescent="0.25">
      <c r="A84" s="267"/>
      <c r="B84" s="248"/>
      <c r="C84" s="8" t="s">
        <v>186</v>
      </c>
      <c r="D84" s="7">
        <v>6</v>
      </c>
      <c r="E84" s="6">
        <v>2900</v>
      </c>
      <c r="F84" s="250"/>
    </row>
    <row r="85" spans="1:6" x14ac:dyDescent="0.25">
      <c r="A85" s="267"/>
      <c r="B85" s="248"/>
      <c r="C85" s="8" t="s">
        <v>187</v>
      </c>
      <c r="D85" s="7">
        <v>11</v>
      </c>
      <c r="E85" s="6">
        <v>3000</v>
      </c>
      <c r="F85" s="250"/>
    </row>
    <row r="86" spans="1:6" x14ac:dyDescent="0.25">
      <c r="A86" s="267"/>
      <c r="B86" s="248"/>
      <c r="C86" s="8" t="s">
        <v>188</v>
      </c>
      <c r="D86" s="7">
        <v>11</v>
      </c>
      <c r="E86" s="6">
        <v>5000</v>
      </c>
      <c r="F86" s="250"/>
    </row>
    <row r="87" spans="1:6" x14ac:dyDescent="0.25">
      <c r="A87" s="267"/>
      <c r="B87" s="248"/>
      <c r="C87" s="8" t="s">
        <v>189</v>
      </c>
      <c r="D87" s="7">
        <v>11</v>
      </c>
      <c r="E87" s="6">
        <v>5000</v>
      </c>
      <c r="F87" s="250"/>
    </row>
    <row r="88" spans="1:6" x14ac:dyDescent="0.25">
      <c r="A88" s="267"/>
      <c r="B88" s="248"/>
      <c r="C88" s="8" t="s">
        <v>190</v>
      </c>
      <c r="D88" s="7">
        <v>12</v>
      </c>
      <c r="E88" s="6">
        <v>4500</v>
      </c>
      <c r="F88" s="250"/>
    </row>
    <row r="89" spans="1:6" x14ac:dyDescent="0.25">
      <c r="A89" s="263"/>
      <c r="B89" s="248"/>
      <c r="C89" s="8" t="s">
        <v>191</v>
      </c>
      <c r="D89" s="7">
        <v>12</v>
      </c>
      <c r="E89" s="6">
        <v>5000</v>
      </c>
      <c r="F89" s="251"/>
    </row>
    <row r="90" spans="1:6" x14ac:dyDescent="0.25">
      <c r="A90" s="258">
        <v>6</v>
      </c>
      <c r="B90" s="273" t="s">
        <v>141</v>
      </c>
      <c r="C90" s="8" t="s">
        <v>192</v>
      </c>
      <c r="D90" s="7">
        <v>7</v>
      </c>
      <c r="E90" s="6">
        <v>7500</v>
      </c>
      <c r="F90" s="256">
        <v>15000</v>
      </c>
    </row>
    <row r="91" spans="1:6" x14ac:dyDescent="0.25">
      <c r="A91" s="258"/>
      <c r="B91" s="275"/>
      <c r="C91" s="8" t="s">
        <v>120</v>
      </c>
      <c r="D91" s="7">
        <v>8</v>
      </c>
      <c r="E91" s="6">
        <v>7500</v>
      </c>
      <c r="F91" s="256"/>
    </row>
    <row r="92" spans="1:6" x14ac:dyDescent="0.25">
      <c r="A92" s="262">
        <v>7</v>
      </c>
      <c r="B92" s="254" t="s">
        <v>78</v>
      </c>
      <c r="C92" s="8" t="s">
        <v>100</v>
      </c>
      <c r="D92" s="7" t="s">
        <v>87</v>
      </c>
      <c r="E92" s="6">
        <v>5000</v>
      </c>
      <c r="F92" s="239"/>
    </row>
    <row r="93" spans="1:6" x14ac:dyDescent="0.25">
      <c r="A93" s="267"/>
      <c r="B93" s="254"/>
      <c r="C93" s="8" t="s">
        <v>193</v>
      </c>
      <c r="D93" s="7">
        <v>5</v>
      </c>
      <c r="E93" s="6">
        <v>5000</v>
      </c>
      <c r="F93" s="240"/>
    </row>
    <row r="94" spans="1:6" x14ac:dyDescent="0.25">
      <c r="A94" s="267"/>
      <c r="B94" s="254"/>
      <c r="C94" s="8" t="s">
        <v>194</v>
      </c>
      <c r="D94" s="7">
        <v>5</v>
      </c>
      <c r="E94" s="6">
        <v>5000</v>
      </c>
      <c r="F94" s="240"/>
    </row>
    <row r="95" spans="1:6" x14ac:dyDescent="0.25">
      <c r="A95" s="267"/>
      <c r="B95" s="254"/>
      <c r="C95" s="8" t="s">
        <v>79</v>
      </c>
      <c r="D95" s="7">
        <v>3</v>
      </c>
      <c r="E95" s="6">
        <v>5000</v>
      </c>
      <c r="F95" s="240"/>
    </row>
    <row r="96" spans="1:6" x14ac:dyDescent="0.25">
      <c r="A96" s="267"/>
      <c r="B96" s="254"/>
      <c r="C96" s="8" t="s">
        <v>103</v>
      </c>
      <c r="D96" s="7">
        <v>4</v>
      </c>
      <c r="E96" s="6">
        <v>5000</v>
      </c>
      <c r="F96" s="240"/>
    </row>
    <row r="97" spans="1:6" x14ac:dyDescent="0.25">
      <c r="A97" s="267"/>
      <c r="B97" s="254"/>
      <c r="C97" s="8" t="s">
        <v>101</v>
      </c>
      <c r="D97" s="7">
        <v>2</v>
      </c>
      <c r="E97" s="6">
        <v>5000</v>
      </c>
      <c r="F97" s="240"/>
    </row>
    <row r="98" spans="1:6" x14ac:dyDescent="0.25">
      <c r="A98" s="267"/>
      <c r="B98" s="254"/>
      <c r="C98" s="8" t="s">
        <v>85</v>
      </c>
      <c r="D98" s="7">
        <v>5</v>
      </c>
      <c r="E98" s="6">
        <v>5000</v>
      </c>
      <c r="F98" s="240"/>
    </row>
    <row r="99" spans="1:6" x14ac:dyDescent="0.25">
      <c r="A99" s="267"/>
      <c r="B99" s="254"/>
      <c r="C99" s="8" t="s">
        <v>195</v>
      </c>
      <c r="D99" s="7">
        <v>5</v>
      </c>
      <c r="E99" s="6">
        <v>5000</v>
      </c>
      <c r="F99" s="240"/>
    </row>
    <row r="100" spans="1:6" x14ac:dyDescent="0.25">
      <c r="A100" s="267"/>
      <c r="B100" s="254"/>
      <c r="C100" s="8" t="s">
        <v>83</v>
      </c>
      <c r="D100" s="7">
        <v>5</v>
      </c>
      <c r="E100" s="6">
        <v>5000</v>
      </c>
      <c r="F100" s="240"/>
    </row>
    <row r="101" spans="1:6" x14ac:dyDescent="0.25">
      <c r="A101" s="267"/>
      <c r="B101" s="254"/>
      <c r="C101" s="8" t="s">
        <v>98</v>
      </c>
      <c r="D101" s="7">
        <v>1</v>
      </c>
      <c r="E101" s="6">
        <v>5000</v>
      </c>
      <c r="F101" s="240"/>
    </row>
    <row r="102" spans="1:6" x14ac:dyDescent="0.25">
      <c r="A102" s="267"/>
      <c r="B102" s="254"/>
      <c r="C102" s="8" t="s">
        <v>196</v>
      </c>
      <c r="D102" s="7">
        <v>5</v>
      </c>
      <c r="E102" s="6">
        <v>5000</v>
      </c>
      <c r="F102" s="240"/>
    </row>
    <row r="103" spans="1:6" x14ac:dyDescent="0.25">
      <c r="A103" s="267"/>
      <c r="B103" s="254"/>
      <c r="C103" s="8" t="s">
        <v>197</v>
      </c>
      <c r="D103" s="7" t="s">
        <v>99</v>
      </c>
      <c r="E103" s="6">
        <v>5000</v>
      </c>
      <c r="F103" s="241"/>
    </row>
    <row r="104" spans="1:6" x14ac:dyDescent="0.25">
      <c r="A104" s="263"/>
      <c r="B104" s="254"/>
      <c r="C104" s="8" t="s">
        <v>198</v>
      </c>
      <c r="D104" s="7">
        <v>2</v>
      </c>
      <c r="E104" s="6">
        <v>5000</v>
      </c>
      <c r="F104" s="29">
        <f>SUM(E92:E104)</f>
        <v>65000</v>
      </c>
    </row>
    <row r="105" spans="1:6" ht="23.25" customHeight="1" x14ac:dyDescent="0.25">
      <c r="A105" s="28">
        <v>8</v>
      </c>
      <c r="B105" s="30" t="s">
        <v>37</v>
      </c>
      <c r="C105" s="8" t="s">
        <v>199</v>
      </c>
      <c r="D105" s="7">
        <v>12</v>
      </c>
      <c r="E105" s="6">
        <v>15000</v>
      </c>
      <c r="F105" s="29">
        <v>15000</v>
      </c>
    </row>
    <row r="106" spans="1:6" ht="30.75" customHeight="1" x14ac:dyDescent="0.25">
      <c r="A106" s="8"/>
      <c r="B106" s="252" t="s">
        <v>55</v>
      </c>
      <c r="C106" s="252"/>
      <c r="D106" s="252"/>
      <c r="E106" s="252"/>
      <c r="F106" s="20">
        <f>SUM(F46:F105)</f>
        <v>433000</v>
      </c>
    </row>
  </sheetData>
  <mergeCells count="44">
    <mergeCell ref="A92:A104"/>
    <mergeCell ref="B92:B104"/>
    <mergeCell ref="F92:F103"/>
    <mergeCell ref="B106:E106"/>
    <mergeCell ref="A43:F43"/>
    <mergeCell ref="A65:A89"/>
    <mergeCell ref="B65:B89"/>
    <mergeCell ref="F65:F89"/>
    <mergeCell ref="A90:A91"/>
    <mergeCell ref="B90:B91"/>
    <mergeCell ref="F90:F91"/>
    <mergeCell ref="A59:A63"/>
    <mergeCell ref="B59:B63"/>
    <mergeCell ref="F59:F63"/>
    <mergeCell ref="B41:E41"/>
    <mergeCell ref="A2:F2"/>
    <mergeCell ref="A46:A57"/>
    <mergeCell ref="B46:B57"/>
    <mergeCell ref="F46:F57"/>
    <mergeCell ref="A37:A38"/>
    <mergeCell ref="B37:B38"/>
    <mergeCell ref="F37:F38"/>
    <mergeCell ref="A39:A40"/>
    <mergeCell ref="B39:B40"/>
    <mergeCell ref="F39:F40"/>
    <mergeCell ref="A29:A32"/>
    <mergeCell ref="B29:B32"/>
    <mergeCell ref="F29:F32"/>
    <mergeCell ref="A33:A35"/>
    <mergeCell ref="B33:B35"/>
    <mergeCell ref="F33:F35"/>
    <mergeCell ref="A17:A26"/>
    <mergeCell ref="B17:B26"/>
    <mergeCell ref="F17:F26"/>
    <mergeCell ref="A27:A28"/>
    <mergeCell ref="B27:B28"/>
    <mergeCell ref="F27:F28"/>
    <mergeCell ref="A1:F1"/>
    <mergeCell ref="A4:A5"/>
    <mergeCell ref="B4:B5"/>
    <mergeCell ref="F4:F5"/>
    <mergeCell ref="A6:A16"/>
    <mergeCell ref="B6:B16"/>
    <mergeCell ref="F6:F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25"/>
  <sheetViews>
    <sheetView workbookViewId="0">
      <selection activeCell="C232" sqref="C232"/>
    </sheetView>
  </sheetViews>
  <sheetFormatPr defaultRowHeight="15" x14ac:dyDescent="0.25"/>
  <cols>
    <col min="2" max="2" width="62.140625" customWidth="1"/>
    <col min="3" max="3" width="32.42578125" customWidth="1"/>
    <col min="4" max="4" width="24.28515625" customWidth="1"/>
    <col min="5" max="5" width="14.85546875" customWidth="1"/>
    <col min="6" max="6" width="18.5703125" customWidth="1"/>
  </cols>
  <sheetData>
    <row r="1" spans="1:6" s="1" customFormat="1" ht="30" customHeight="1" x14ac:dyDescent="0.25">
      <c r="A1" s="238" t="s">
        <v>200</v>
      </c>
      <c r="B1" s="238"/>
      <c r="C1" s="238"/>
      <c r="D1" s="238"/>
      <c r="E1" s="238"/>
      <c r="F1" s="238"/>
    </row>
    <row r="2" spans="1:6" s="1" customFormat="1" ht="30" customHeight="1" x14ac:dyDescent="0.25">
      <c r="A2" s="253" t="s">
        <v>151</v>
      </c>
      <c r="B2" s="253"/>
      <c r="C2" s="253"/>
      <c r="D2" s="253"/>
      <c r="E2" s="253"/>
      <c r="F2" s="253"/>
    </row>
    <row r="3" spans="1:6" s="1" customFormat="1" ht="30" x14ac:dyDescent="0.25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</row>
    <row r="4" spans="1:6" ht="30" x14ac:dyDescent="0.25">
      <c r="A4" s="254">
        <v>1</v>
      </c>
      <c r="B4" s="264" t="s">
        <v>14</v>
      </c>
      <c r="C4" s="8" t="s">
        <v>201</v>
      </c>
      <c r="D4" s="4" t="s">
        <v>16</v>
      </c>
      <c r="E4" s="6">
        <v>20000</v>
      </c>
      <c r="F4" s="276">
        <v>200420</v>
      </c>
    </row>
    <row r="5" spans="1:6" ht="45" x14ac:dyDescent="0.25">
      <c r="A5" s="254"/>
      <c r="B5" s="266"/>
      <c r="C5" s="8" t="s">
        <v>202</v>
      </c>
      <c r="D5" s="27" t="s">
        <v>24</v>
      </c>
      <c r="E5" s="6">
        <v>20000</v>
      </c>
      <c r="F5" s="276"/>
    </row>
    <row r="6" spans="1:6" ht="24.95" customHeight="1" x14ac:dyDescent="0.25">
      <c r="A6" s="254"/>
      <c r="B6" s="266"/>
      <c r="C6" s="8" t="s">
        <v>203</v>
      </c>
      <c r="D6" s="4" t="s">
        <v>22</v>
      </c>
      <c r="E6" s="6">
        <v>10000</v>
      </c>
      <c r="F6" s="276"/>
    </row>
    <row r="7" spans="1:6" ht="30" x14ac:dyDescent="0.25">
      <c r="A7" s="254"/>
      <c r="B7" s="266"/>
      <c r="C7" s="8" t="s">
        <v>112</v>
      </c>
      <c r="D7" s="27" t="s">
        <v>113</v>
      </c>
      <c r="E7" s="6">
        <v>25000</v>
      </c>
      <c r="F7" s="276"/>
    </row>
    <row r="8" spans="1:6" ht="30" x14ac:dyDescent="0.25">
      <c r="A8" s="254"/>
      <c r="B8" s="266"/>
      <c r="C8" s="8" t="s">
        <v>204</v>
      </c>
      <c r="D8" s="27" t="s">
        <v>18</v>
      </c>
      <c r="E8" s="6">
        <v>20000</v>
      </c>
      <c r="F8" s="276"/>
    </row>
    <row r="9" spans="1:6" ht="24.95" customHeight="1" x14ac:dyDescent="0.25">
      <c r="A9" s="254"/>
      <c r="B9" s="266"/>
      <c r="C9" s="8" t="s">
        <v>205</v>
      </c>
      <c r="D9" s="27" t="s">
        <v>206</v>
      </c>
      <c r="E9" s="6">
        <v>15000</v>
      </c>
      <c r="F9" s="276"/>
    </row>
    <row r="10" spans="1:6" ht="45" x14ac:dyDescent="0.25">
      <c r="A10" s="254"/>
      <c r="B10" s="266"/>
      <c r="C10" s="8" t="s">
        <v>207</v>
      </c>
      <c r="D10" s="27" t="s">
        <v>119</v>
      </c>
      <c r="E10" s="6">
        <v>20000</v>
      </c>
      <c r="F10" s="276"/>
    </row>
    <row r="11" spans="1:6" ht="45" x14ac:dyDescent="0.25">
      <c r="A11" s="254"/>
      <c r="B11" s="266"/>
      <c r="C11" s="8" t="s">
        <v>118</v>
      </c>
      <c r="D11" s="27" t="s">
        <v>119</v>
      </c>
      <c r="E11" s="6">
        <v>15000</v>
      </c>
      <c r="F11" s="276"/>
    </row>
    <row r="12" spans="1:6" ht="45" x14ac:dyDescent="0.25">
      <c r="A12" s="254"/>
      <c r="B12" s="266"/>
      <c r="C12" s="8" t="s">
        <v>116</v>
      </c>
      <c r="D12" s="27" t="s">
        <v>208</v>
      </c>
      <c r="E12" s="6">
        <v>20000</v>
      </c>
      <c r="F12" s="276"/>
    </row>
    <row r="13" spans="1:6" ht="24.95" customHeight="1" x14ac:dyDescent="0.25">
      <c r="A13" s="254"/>
      <c r="B13" s="265"/>
      <c r="C13" s="8" t="s">
        <v>209</v>
      </c>
      <c r="D13" s="4" t="s">
        <v>210</v>
      </c>
      <c r="E13" s="6">
        <f>17460+17960</f>
        <v>35420</v>
      </c>
      <c r="F13" s="276"/>
    </row>
    <row r="14" spans="1:6" ht="24.95" customHeight="1" x14ac:dyDescent="0.25">
      <c r="A14" s="258">
        <v>2</v>
      </c>
      <c r="B14" s="273" t="s">
        <v>211</v>
      </c>
      <c r="C14" s="27" t="s">
        <v>212</v>
      </c>
      <c r="D14" s="27" t="s">
        <v>29</v>
      </c>
      <c r="E14" s="31">
        <v>30085</v>
      </c>
      <c r="F14" s="277">
        <v>60170</v>
      </c>
    </row>
    <row r="15" spans="1:6" ht="24.95" customHeight="1" x14ac:dyDescent="0.25">
      <c r="A15" s="258"/>
      <c r="B15" s="275"/>
      <c r="C15" s="27" t="s">
        <v>213</v>
      </c>
      <c r="D15" s="27" t="s">
        <v>29</v>
      </c>
      <c r="E15" s="31">
        <v>30085</v>
      </c>
      <c r="F15" s="278"/>
    </row>
    <row r="16" spans="1:6" ht="45" x14ac:dyDescent="0.25">
      <c r="A16" s="254">
        <v>3</v>
      </c>
      <c r="B16" s="268" t="s">
        <v>214</v>
      </c>
      <c r="C16" s="8" t="s">
        <v>47</v>
      </c>
      <c r="D16" s="27" t="s">
        <v>24</v>
      </c>
      <c r="E16" s="31">
        <v>25000</v>
      </c>
      <c r="F16" s="279">
        <v>75000</v>
      </c>
    </row>
    <row r="17" spans="1:6" ht="30" x14ac:dyDescent="0.25">
      <c r="A17" s="254"/>
      <c r="B17" s="269"/>
      <c r="C17" s="8" t="s">
        <v>215</v>
      </c>
      <c r="D17" s="27" t="s">
        <v>216</v>
      </c>
      <c r="E17" s="31">
        <v>25000</v>
      </c>
      <c r="F17" s="279"/>
    </row>
    <row r="18" spans="1:6" ht="45" x14ac:dyDescent="0.25">
      <c r="A18" s="254"/>
      <c r="B18" s="270"/>
      <c r="C18" s="8" t="s">
        <v>217</v>
      </c>
      <c r="D18" s="27" t="s">
        <v>24</v>
      </c>
      <c r="E18" s="31">
        <v>25000</v>
      </c>
      <c r="F18" s="279"/>
    </row>
    <row r="19" spans="1:6" ht="24.95" customHeight="1" x14ac:dyDescent="0.25">
      <c r="A19" s="32">
        <v>4</v>
      </c>
      <c r="B19" s="33" t="s">
        <v>43</v>
      </c>
      <c r="C19" s="33" t="s">
        <v>218</v>
      </c>
      <c r="D19" s="34" t="s">
        <v>219</v>
      </c>
      <c r="E19" s="35">
        <v>27250</v>
      </c>
      <c r="F19" s="35">
        <v>27250</v>
      </c>
    </row>
    <row r="20" spans="1:6" ht="24.95" customHeight="1" x14ac:dyDescent="0.25">
      <c r="A20" s="258">
        <v>5</v>
      </c>
      <c r="B20" s="280" t="s">
        <v>39</v>
      </c>
      <c r="C20" s="8" t="s">
        <v>220</v>
      </c>
      <c r="D20" s="27" t="s">
        <v>29</v>
      </c>
      <c r="E20" s="31">
        <v>39900</v>
      </c>
      <c r="F20" s="279">
        <v>142587</v>
      </c>
    </row>
    <row r="21" spans="1:6" ht="24.95" customHeight="1" x14ac:dyDescent="0.25">
      <c r="A21" s="258"/>
      <c r="B21" s="280"/>
      <c r="C21" s="8" t="s">
        <v>221</v>
      </c>
      <c r="D21" s="27" t="s">
        <v>29</v>
      </c>
      <c r="E21" s="31">
        <v>52270</v>
      </c>
      <c r="F21" s="279"/>
    </row>
    <row r="22" spans="1:6" ht="24.95" customHeight="1" x14ac:dyDescent="0.25">
      <c r="A22" s="258"/>
      <c r="B22" s="280"/>
      <c r="C22" s="8" t="s">
        <v>222</v>
      </c>
      <c r="D22" s="27" t="s">
        <v>29</v>
      </c>
      <c r="E22" s="31">
        <v>10417</v>
      </c>
      <c r="F22" s="279"/>
    </row>
    <row r="23" spans="1:6" ht="24.95" customHeight="1" x14ac:dyDescent="0.25">
      <c r="A23" s="258"/>
      <c r="B23" s="280"/>
      <c r="C23" s="8" t="s">
        <v>139</v>
      </c>
      <c r="D23" s="27" t="s">
        <v>29</v>
      </c>
      <c r="E23" s="31">
        <v>16000</v>
      </c>
      <c r="F23" s="279"/>
    </row>
    <row r="24" spans="1:6" ht="24.95" customHeight="1" x14ac:dyDescent="0.25">
      <c r="A24" s="258"/>
      <c r="B24" s="280"/>
      <c r="C24" s="8" t="s">
        <v>223</v>
      </c>
      <c r="D24" s="27" t="s">
        <v>29</v>
      </c>
      <c r="E24" s="31">
        <v>24000</v>
      </c>
      <c r="F24" s="279"/>
    </row>
    <row r="25" spans="1:6" ht="24.95" customHeight="1" x14ac:dyDescent="0.25">
      <c r="A25" s="281">
        <v>6</v>
      </c>
      <c r="B25" s="282" t="s">
        <v>224</v>
      </c>
      <c r="C25" s="36" t="s">
        <v>225</v>
      </c>
      <c r="D25" s="36" t="s">
        <v>29</v>
      </c>
      <c r="E25" s="37">
        <v>46550</v>
      </c>
      <c r="F25" s="284">
        <v>93100</v>
      </c>
    </row>
    <row r="26" spans="1:6" ht="24.95" customHeight="1" x14ac:dyDescent="0.25">
      <c r="A26" s="281"/>
      <c r="B26" s="283"/>
      <c r="C26" s="36" t="s">
        <v>137</v>
      </c>
      <c r="D26" s="36" t="s">
        <v>29</v>
      </c>
      <c r="E26" s="37">
        <v>46550</v>
      </c>
      <c r="F26" s="284"/>
    </row>
    <row r="27" spans="1:6" ht="24.95" customHeight="1" x14ac:dyDescent="0.25">
      <c r="A27" s="281">
        <v>7</v>
      </c>
      <c r="B27" s="273" t="s">
        <v>226</v>
      </c>
      <c r="C27" s="8" t="s">
        <v>227</v>
      </c>
      <c r="D27" s="19" t="s">
        <v>228</v>
      </c>
      <c r="E27" s="37">
        <v>130700</v>
      </c>
      <c r="F27" s="284">
        <v>178262</v>
      </c>
    </row>
    <row r="28" spans="1:6" ht="30" x14ac:dyDescent="0.25">
      <c r="A28" s="281"/>
      <c r="B28" s="274"/>
      <c r="C28" s="8" t="s">
        <v>229</v>
      </c>
      <c r="D28" s="27" t="s">
        <v>113</v>
      </c>
      <c r="E28" s="37">
        <v>23800</v>
      </c>
      <c r="F28" s="284"/>
    </row>
    <row r="29" spans="1:6" ht="30" x14ac:dyDescent="0.25">
      <c r="A29" s="281"/>
      <c r="B29" s="275"/>
      <c r="C29" s="8" t="s">
        <v>230</v>
      </c>
      <c r="D29" s="27" t="s">
        <v>113</v>
      </c>
      <c r="E29" s="37">
        <v>23762</v>
      </c>
      <c r="F29" s="284"/>
    </row>
    <row r="30" spans="1:6" ht="24.95" customHeight="1" x14ac:dyDescent="0.25">
      <c r="A30" s="281">
        <v>8</v>
      </c>
      <c r="B30" s="286" t="s">
        <v>231</v>
      </c>
      <c r="C30" s="8" t="s">
        <v>232</v>
      </c>
      <c r="D30" s="8" t="s">
        <v>126</v>
      </c>
      <c r="E30" s="37">
        <v>20000</v>
      </c>
      <c r="F30" s="284">
        <v>40000</v>
      </c>
    </row>
    <row r="31" spans="1:6" ht="24.95" customHeight="1" x14ac:dyDescent="0.25">
      <c r="A31" s="281"/>
      <c r="B31" s="287"/>
      <c r="C31" s="8" t="s">
        <v>233</v>
      </c>
      <c r="D31" s="8" t="s">
        <v>126</v>
      </c>
      <c r="E31" s="37">
        <v>20000</v>
      </c>
      <c r="F31" s="284"/>
    </row>
    <row r="32" spans="1:6" ht="24.95" customHeight="1" x14ac:dyDescent="0.25">
      <c r="A32" s="288">
        <v>9</v>
      </c>
      <c r="B32" s="273" t="s">
        <v>234</v>
      </c>
      <c r="C32" s="8" t="s">
        <v>235</v>
      </c>
      <c r="D32" s="8" t="s">
        <v>236</v>
      </c>
      <c r="E32" s="37">
        <v>11000</v>
      </c>
      <c r="F32" s="284">
        <f>+E33+E32</f>
        <v>22600</v>
      </c>
    </row>
    <row r="33" spans="1:6" ht="24.95" customHeight="1" x14ac:dyDescent="0.25">
      <c r="A33" s="289"/>
      <c r="B33" s="275"/>
      <c r="C33" s="8" t="s">
        <v>143</v>
      </c>
      <c r="D33" s="8" t="s">
        <v>236</v>
      </c>
      <c r="E33" s="37">
        <v>11600</v>
      </c>
      <c r="F33" s="284"/>
    </row>
    <row r="34" spans="1:6" ht="24.95" customHeight="1" x14ac:dyDescent="0.25">
      <c r="A34" s="290">
        <v>10</v>
      </c>
      <c r="B34" s="272" t="s">
        <v>37</v>
      </c>
      <c r="C34" s="8" t="s">
        <v>237</v>
      </c>
      <c r="D34" s="8" t="s">
        <v>238</v>
      </c>
      <c r="E34" s="37">
        <f>25000+20000</f>
        <v>45000</v>
      </c>
      <c r="F34" s="285">
        <v>180200</v>
      </c>
    </row>
    <row r="35" spans="1:6" ht="24.95" customHeight="1" x14ac:dyDescent="0.25">
      <c r="A35" s="290"/>
      <c r="B35" s="272"/>
      <c r="C35" s="8" t="s">
        <v>239</v>
      </c>
      <c r="D35" s="8" t="s">
        <v>9</v>
      </c>
      <c r="E35" s="37">
        <v>15000</v>
      </c>
      <c r="F35" s="285"/>
    </row>
    <row r="36" spans="1:6" ht="24.95" customHeight="1" x14ac:dyDescent="0.25">
      <c r="A36" s="290"/>
      <c r="B36" s="272"/>
      <c r="C36" s="8" t="s">
        <v>240</v>
      </c>
      <c r="D36" s="8" t="s">
        <v>9</v>
      </c>
      <c r="E36" s="37">
        <v>15000</v>
      </c>
      <c r="F36" s="285"/>
    </row>
    <row r="37" spans="1:6" ht="24.95" customHeight="1" x14ac:dyDescent="0.25">
      <c r="A37" s="290"/>
      <c r="B37" s="272"/>
      <c r="C37" s="8" t="s">
        <v>241</v>
      </c>
      <c r="D37" s="8" t="s">
        <v>242</v>
      </c>
      <c r="E37" s="37">
        <v>12000</v>
      </c>
      <c r="F37" s="285"/>
    </row>
    <row r="38" spans="1:6" ht="24.95" customHeight="1" x14ac:dyDescent="0.25">
      <c r="A38" s="290"/>
      <c r="B38" s="272"/>
      <c r="C38" s="8" t="s">
        <v>243</v>
      </c>
      <c r="D38" s="8" t="s">
        <v>9</v>
      </c>
      <c r="E38" s="37">
        <v>15000</v>
      </c>
      <c r="F38" s="285"/>
    </row>
    <row r="39" spans="1:6" ht="24.95" customHeight="1" x14ac:dyDescent="0.25">
      <c r="A39" s="290"/>
      <c r="B39" s="272"/>
      <c r="C39" s="8" t="s">
        <v>244</v>
      </c>
      <c r="D39" s="8" t="s">
        <v>9</v>
      </c>
      <c r="E39" s="37">
        <v>15000</v>
      </c>
      <c r="F39" s="285"/>
    </row>
    <row r="40" spans="1:6" ht="24.95" customHeight="1" x14ac:dyDescent="0.25">
      <c r="A40" s="290"/>
      <c r="B40" s="272"/>
      <c r="C40" s="8" t="s">
        <v>245</v>
      </c>
      <c r="D40" s="8" t="s">
        <v>246</v>
      </c>
      <c r="E40" s="37">
        <v>10000</v>
      </c>
      <c r="F40" s="285"/>
    </row>
    <row r="41" spans="1:6" ht="24.95" customHeight="1" x14ac:dyDescent="0.25">
      <c r="A41" s="290"/>
      <c r="B41" s="272"/>
      <c r="C41" s="8" t="s">
        <v>132</v>
      </c>
      <c r="D41" s="8" t="s">
        <v>11</v>
      </c>
      <c r="E41" s="37">
        <v>10000</v>
      </c>
      <c r="F41" s="285"/>
    </row>
    <row r="42" spans="1:6" ht="24.95" customHeight="1" x14ac:dyDescent="0.25">
      <c r="A42" s="290"/>
      <c r="B42" s="272"/>
      <c r="C42" s="8" t="s">
        <v>247</v>
      </c>
      <c r="D42" s="8" t="s">
        <v>9</v>
      </c>
      <c r="E42" s="37">
        <v>17000</v>
      </c>
      <c r="F42" s="285"/>
    </row>
    <row r="43" spans="1:6" ht="24.95" customHeight="1" x14ac:dyDescent="0.25">
      <c r="A43" s="290"/>
      <c r="B43" s="272"/>
      <c r="C43" s="8" t="s">
        <v>131</v>
      </c>
      <c r="D43" s="8" t="s">
        <v>9</v>
      </c>
      <c r="E43" s="37">
        <v>12000</v>
      </c>
      <c r="F43" s="285"/>
    </row>
    <row r="44" spans="1:6" ht="24.95" customHeight="1" x14ac:dyDescent="0.25">
      <c r="A44" s="290"/>
      <c r="B44" s="272"/>
      <c r="C44" s="8" t="s">
        <v>248</v>
      </c>
      <c r="D44" s="8" t="s">
        <v>22</v>
      </c>
      <c r="E44" s="37">
        <v>4500</v>
      </c>
      <c r="F44" s="285"/>
    </row>
    <row r="45" spans="1:6" ht="24.95" customHeight="1" x14ac:dyDescent="0.25">
      <c r="A45" s="290"/>
      <c r="B45" s="272"/>
      <c r="C45" s="8" t="s">
        <v>249</v>
      </c>
      <c r="D45" s="8" t="s">
        <v>250</v>
      </c>
      <c r="E45" s="37">
        <v>9700</v>
      </c>
      <c r="F45" s="285"/>
    </row>
    <row r="46" spans="1:6" ht="24.95" customHeight="1" x14ac:dyDescent="0.25">
      <c r="A46" s="291">
        <v>11</v>
      </c>
      <c r="B46" s="239" t="s">
        <v>7</v>
      </c>
      <c r="C46" s="8" t="s">
        <v>251</v>
      </c>
      <c r="D46" s="8" t="s">
        <v>11</v>
      </c>
      <c r="E46" s="37">
        <v>15000</v>
      </c>
      <c r="F46" s="285">
        <f>+E46+E47</f>
        <v>30000</v>
      </c>
    </row>
    <row r="47" spans="1:6" ht="24.95" customHeight="1" x14ac:dyDescent="0.25">
      <c r="A47" s="292"/>
      <c r="B47" s="241"/>
      <c r="C47" s="8" t="s">
        <v>252</v>
      </c>
      <c r="D47" s="8" t="s">
        <v>9</v>
      </c>
      <c r="E47" s="37">
        <v>15000</v>
      </c>
      <c r="F47" s="285"/>
    </row>
    <row r="48" spans="1:6" ht="24.95" customHeight="1" x14ac:dyDescent="0.25">
      <c r="A48" s="281">
        <v>12</v>
      </c>
      <c r="B48" s="273" t="s">
        <v>41</v>
      </c>
      <c r="C48" s="8" t="s">
        <v>42</v>
      </c>
      <c r="D48" s="8" t="s">
        <v>9</v>
      </c>
      <c r="E48" s="37">
        <v>25000</v>
      </c>
      <c r="F48" s="293">
        <f>+E48+E49+E50</f>
        <v>105000</v>
      </c>
    </row>
    <row r="49" spans="1:6" ht="24.95" customHeight="1" x14ac:dyDescent="0.25">
      <c r="A49" s="281"/>
      <c r="B49" s="274"/>
      <c r="C49" s="8" t="s">
        <v>253</v>
      </c>
      <c r="D49" s="8" t="s">
        <v>206</v>
      </c>
      <c r="E49" s="37">
        <v>36000</v>
      </c>
      <c r="F49" s="297"/>
    </row>
    <row r="50" spans="1:6" ht="24.95" customHeight="1" x14ac:dyDescent="0.25">
      <c r="A50" s="281"/>
      <c r="B50" s="275"/>
      <c r="C50" s="8" t="s">
        <v>254</v>
      </c>
      <c r="D50" s="8" t="s">
        <v>255</v>
      </c>
      <c r="E50" s="37">
        <v>44000</v>
      </c>
      <c r="F50" s="294"/>
    </row>
    <row r="51" spans="1:6" ht="24.95" customHeight="1" x14ac:dyDescent="0.25">
      <c r="A51" s="288">
        <v>13</v>
      </c>
      <c r="B51" s="273" t="s">
        <v>256</v>
      </c>
      <c r="C51" s="8" t="s">
        <v>257</v>
      </c>
      <c r="D51" s="8" t="s">
        <v>29</v>
      </c>
      <c r="E51" s="37">
        <f>11944+7700+12200+8786+6270</f>
        <v>46900</v>
      </c>
      <c r="F51" s="284">
        <f>+E51+E52</f>
        <v>55600</v>
      </c>
    </row>
    <row r="52" spans="1:6" ht="24.95" customHeight="1" x14ac:dyDescent="0.25">
      <c r="A52" s="289"/>
      <c r="B52" s="275"/>
      <c r="C52" s="8" t="s">
        <v>258</v>
      </c>
      <c r="D52" s="8" t="s">
        <v>11</v>
      </c>
      <c r="E52" s="37">
        <v>8700</v>
      </c>
      <c r="F52" s="284"/>
    </row>
    <row r="53" spans="1:6" ht="24.95" customHeight="1" x14ac:dyDescent="0.25">
      <c r="A53" s="38">
        <v>14</v>
      </c>
      <c r="B53" s="21" t="s">
        <v>259</v>
      </c>
      <c r="C53" s="8" t="s">
        <v>260</v>
      </c>
      <c r="D53" s="8" t="s">
        <v>54</v>
      </c>
      <c r="E53" s="37">
        <v>9000</v>
      </c>
      <c r="F53" s="39">
        <v>9000</v>
      </c>
    </row>
    <row r="54" spans="1:6" ht="24.95" customHeight="1" x14ac:dyDescent="0.25">
      <c r="A54" s="40">
        <v>15</v>
      </c>
      <c r="B54" s="19" t="s">
        <v>261</v>
      </c>
      <c r="C54" s="8" t="s">
        <v>262</v>
      </c>
      <c r="D54" s="8" t="s">
        <v>126</v>
      </c>
      <c r="E54" s="37">
        <v>50000</v>
      </c>
      <c r="F54" s="37">
        <v>50000</v>
      </c>
    </row>
    <row r="55" spans="1:6" ht="24.95" customHeight="1" x14ac:dyDescent="0.25">
      <c r="A55" s="288">
        <v>16</v>
      </c>
      <c r="B55" s="273" t="s">
        <v>263</v>
      </c>
      <c r="C55" s="8" t="s">
        <v>264</v>
      </c>
      <c r="D55" s="8" t="s">
        <v>9</v>
      </c>
      <c r="E55" s="37">
        <f>43005+5905</f>
        <v>48910</v>
      </c>
      <c r="F55" s="293">
        <v>51375</v>
      </c>
    </row>
    <row r="56" spans="1:6" ht="24.95" customHeight="1" x14ac:dyDescent="0.25">
      <c r="A56" s="289"/>
      <c r="B56" s="275"/>
      <c r="C56" s="8" t="s">
        <v>265</v>
      </c>
      <c r="D56" s="8" t="s">
        <v>13</v>
      </c>
      <c r="E56" s="37">
        <v>2465</v>
      </c>
      <c r="F56" s="294"/>
    </row>
    <row r="57" spans="1:6" ht="45" x14ac:dyDescent="0.25">
      <c r="A57" s="288">
        <v>17</v>
      </c>
      <c r="B57" s="286" t="s">
        <v>266</v>
      </c>
      <c r="C57" s="41" t="s">
        <v>267</v>
      </c>
      <c r="D57" s="4" t="s">
        <v>268</v>
      </c>
      <c r="E57" s="37">
        <v>18015</v>
      </c>
      <c r="F57" s="295">
        <f>+E58+E57</f>
        <v>56015</v>
      </c>
    </row>
    <row r="58" spans="1:6" ht="24.95" customHeight="1" x14ac:dyDescent="0.25">
      <c r="A58" s="289"/>
      <c r="B58" s="287"/>
      <c r="C58" s="41" t="s">
        <v>269</v>
      </c>
      <c r="D58" s="8" t="s">
        <v>9</v>
      </c>
      <c r="E58" s="37">
        <v>38000</v>
      </c>
      <c r="F58" s="296"/>
    </row>
    <row r="59" spans="1:6" ht="24.95" customHeight="1" x14ac:dyDescent="0.25">
      <c r="A59" s="7">
        <v>18</v>
      </c>
      <c r="B59" s="8" t="s">
        <v>104</v>
      </c>
      <c r="C59" s="8" t="s">
        <v>270</v>
      </c>
      <c r="D59" s="8" t="s">
        <v>126</v>
      </c>
      <c r="E59" s="37">
        <v>8000</v>
      </c>
      <c r="F59" s="37">
        <v>8000</v>
      </c>
    </row>
    <row r="60" spans="1:6" ht="24.95" customHeight="1" x14ac:dyDescent="0.25">
      <c r="A60" s="290">
        <v>19</v>
      </c>
      <c r="B60" s="280" t="s">
        <v>271</v>
      </c>
      <c r="C60" s="8" t="s">
        <v>105</v>
      </c>
      <c r="D60" s="8" t="s">
        <v>13</v>
      </c>
      <c r="E60" s="37">
        <v>26000</v>
      </c>
      <c r="F60" s="285">
        <v>39600</v>
      </c>
    </row>
    <row r="61" spans="1:6" ht="45" x14ac:dyDescent="0.25">
      <c r="A61" s="290"/>
      <c r="B61" s="280"/>
      <c r="C61" s="8" t="s">
        <v>50</v>
      </c>
      <c r="D61" s="4" t="s">
        <v>51</v>
      </c>
      <c r="E61" s="37">
        <v>10000</v>
      </c>
      <c r="F61" s="285"/>
    </row>
    <row r="62" spans="1:6" ht="24.95" customHeight="1" x14ac:dyDescent="0.25">
      <c r="A62" s="290"/>
      <c r="B62" s="280"/>
      <c r="C62" s="8" t="s">
        <v>272</v>
      </c>
      <c r="D62" s="8" t="s">
        <v>210</v>
      </c>
      <c r="E62" s="37">
        <v>3600</v>
      </c>
      <c r="F62" s="285"/>
    </row>
    <row r="63" spans="1:6" ht="39.75" customHeight="1" x14ac:dyDescent="0.25">
      <c r="A63" s="252" t="s">
        <v>55</v>
      </c>
      <c r="B63" s="252"/>
      <c r="C63" s="252"/>
      <c r="D63" s="252"/>
      <c r="E63" s="252"/>
      <c r="F63" s="29">
        <f>SUM(F4:F62)</f>
        <v>1424179</v>
      </c>
    </row>
    <row r="64" spans="1:6" ht="24.95" customHeight="1" x14ac:dyDescent="0.25"/>
    <row r="65" spans="1:6" ht="33.75" customHeight="1" x14ac:dyDescent="0.25">
      <c r="A65" s="238" t="s">
        <v>57</v>
      </c>
      <c r="B65" s="238"/>
      <c r="C65" s="238"/>
      <c r="D65" s="238"/>
      <c r="E65" s="238"/>
      <c r="F65" s="238"/>
    </row>
    <row r="66" spans="1:6" ht="30" x14ac:dyDescent="0.25">
      <c r="A66" s="2" t="s">
        <v>1</v>
      </c>
      <c r="B66" s="3" t="s">
        <v>2</v>
      </c>
      <c r="C66" s="3" t="s">
        <v>3</v>
      </c>
      <c r="D66" s="3" t="s">
        <v>4</v>
      </c>
      <c r="E66" s="3" t="s">
        <v>5</v>
      </c>
      <c r="F66" s="3" t="s">
        <v>6</v>
      </c>
    </row>
    <row r="67" spans="1:6" x14ac:dyDescent="0.25">
      <c r="A67" s="290">
        <v>1</v>
      </c>
      <c r="B67" s="272" t="s">
        <v>273</v>
      </c>
      <c r="C67" s="8" t="s">
        <v>274</v>
      </c>
      <c r="D67" s="27" t="s">
        <v>69</v>
      </c>
      <c r="E67" s="31">
        <v>3000</v>
      </c>
      <c r="F67" s="279">
        <v>9000</v>
      </c>
    </row>
    <row r="68" spans="1:6" x14ac:dyDescent="0.25">
      <c r="A68" s="290"/>
      <c r="B68" s="272"/>
      <c r="C68" s="8" t="s">
        <v>201</v>
      </c>
      <c r="D68" s="27" t="s">
        <v>275</v>
      </c>
      <c r="E68" s="31">
        <v>3000</v>
      </c>
      <c r="F68" s="279"/>
    </row>
    <row r="69" spans="1:6" x14ac:dyDescent="0.25">
      <c r="A69" s="290"/>
      <c r="B69" s="272"/>
      <c r="C69" s="8" t="s">
        <v>120</v>
      </c>
      <c r="D69" s="27" t="s">
        <v>59</v>
      </c>
      <c r="E69" s="31">
        <v>3000</v>
      </c>
      <c r="F69" s="279"/>
    </row>
    <row r="70" spans="1:6" x14ac:dyDescent="0.25">
      <c r="A70" s="290">
        <v>2</v>
      </c>
      <c r="B70" s="298" t="s">
        <v>276</v>
      </c>
      <c r="C70" s="36" t="s">
        <v>277</v>
      </c>
      <c r="D70" s="36" t="s">
        <v>278</v>
      </c>
      <c r="E70" s="42">
        <v>5000</v>
      </c>
      <c r="F70" s="301">
        <v>219400</v>
      </c>
    </row>
    <row r="71" spans="1:6" x14ac:dyDescent="0.25">
      <c r="A71" s="290"/>
      <c r="B71" s="299"/>
      <c r="C71" s="27" t="s">
        <v>279</v>
      </c>
      <c r="D71" s="36" t="s">
        <v>278</v>
      </c>
      <c r="E71" s="42">
        <v>5000</v>
      </c>
      <c r="F71" s="301"/>
    </row>
    <row r="72" spans="1:6" x14ac:dyDescent="0.25">
      <c r="A72" s="290"/>
      <c r="B72" s="299"/>
      <c r="C72" s="27" t="s">
        <v>280</v>
      </c>
      <c r="D72" s="36" t="s">
        <v>278</v>
      </c>
      <c r="E72" s="42">
        <v>5000</v>
      </c>
      <c r="F72" s="301"/>
    </row>
    <row r="73" spans="1:6" x14ac:dyDescent="0.25">
      <c r="A73" s="290"/>
      <c r="B73" s="299"/>
      <c r="C73" s="27" t="s">
        <v>281</v>
      </c>
      <c r="D73" s="36" t="s">
        <v>278</v>
      </c>
      <c r="E73" s="42">
        <v>5000</v>
      </c>
      <c r="F73" s="301"/>
    </row>
    <row r="74" spans="1:6" x14ac:dyDescent="0.25">
      <c r="A74" s="290"/>
      <c r="B74" s="299"/>
      <c r="C74" s="27" t="s">
        <v>282</v>
      </c>
      <c r="D74" s="36" t="s">
        <v>278</v>
      </c>
      <c r="E74" s="42">
        <v>5000</v>
      </c>
      <c r="F74" s="301"/>
    </row>
    <row r="75" spans="1:6" x14ac:dyDescent="0.25">
      <c r="A75" s="290"/>
      <c r="B75" s="299"/>
      <c r="C75" s="27" t="s">
        <v>283</v>
      </c>
      <c r="D75" s="36" t="s">
        <v>278</v>
      </c>
      <c r="E75" s="42">
        <v>5000</v>
      </c>
      <c r="F75" s="301"/>
    </row>
    <row r="76" spans="1:6" x14ac:dyDescent="0.25">
      <c r="A76" s="290"/>
      <c r="B76" s="299"/>
      <c r="C76" s="27" t="s">
        <v>284</v>
      </c>
      <c r="D76" s="36" t="s">
        <v>278</v>
      </c>
      <c r="E76" s="42">
        <v>5000</v>
      </c>
      <c r="F76" s="301"/>
    </row>
    <row r="77" spans="1:6" x14ac:dyDescent="0.25">
      <c r="A77" s="290"/>
      <c r="B77" s="299"/>
      <c r="C77" s="27" t="s">
        <v>285</v>
      </c>
      <c r="D77" s="36" t="s">
        <v>278</v>
      </c>
      <c r="E77" s="42">
        <v>5000</v>
      </c>
      <c r="F77" s="301"/>
    </row>
    <row r="78" spans="1:6" x14ac:dyDescent="0.25">
      <c r="A78" s="290"/>
      <c r="B78" s="299"/>
      <c r="C78" s="27" t="s">
        <v>286</v>
      </c>
      <c r="D78" s="36" t="s">
        <v>278</v>
      </c>
      <c r="E78" s="42">
        <v>5000</v>
      </c>
      <c r="F78" s="301"/>
    </row>
    <row r="79" spans="1:6" x14ac:dyDescent="0.25">
      <c r="A79" s="290"/>
      <c r="B79" s="299"/>
      <c r="C79" s="27" t="s">
        <v>287</v>
      </c>
      <c r="D79" s="36" t="s">
        <v>278</v>
      </c>
      <c r="E79" s="42">
        <v>5000</v>
      </c>
      <c r="F79" s="301"/>
    </row>
    <row r="80" spans="1:6" x14ac:dyDescent="0.25">
      <c r="A80" s="290"/>
      <c r="B80" s="299"/>
      <c r="C80" s="27" t="s">
        <v>288</v>
      </c>
      <c r="D80" s="36" t="s">
        <v>278</v>
      </c>
      <c r="E80" s="42">
        <v>5000</v>
      </c>
      <c r="F80" s="301"/>
    </row>
    <row r="81" spans="1:6" x14ac:dyDescent="0.25">
      <c r="A81" s="290"/>
      <c r="B81" s="299"/>
      <c r="C81" s="27" t="s">
        <v>289</v>
      </c>
      <c r="D81" s="36" t="s">
        <v>278</v>
      </c>
      <c r="E81" s="42">
        <v>3000</v>
      </c>
      <c r="F81" s="301"/>
    </row>
    <row r="82" spans="1:6" x14ac:dyDescent="0.25">
      <c r="A82" s="290"/>
      <c r="B82" s="299"/>
      <c r="C82" s="27" t="s">
        <v>290</v>
      </c>
      <c r="D82" s="36" t="s">
        <v>278</v>
      </c>
      <c r="E82" s="42">
        <v>5000</v>
      </c>
      <c r="F82" s="301"/>
    </row>
    <row r="83" spans="1:6" x14ac:dyDescent="0.25">
      <c r="A83" s="290"/>
      <c r="B83" s="299"/>
      <c r="C83" s="27" t="s">
        <v>291</v>
      </c>
      <c r="D83" s="36" t="s">
        <v>278</v>
      </c>
      <c r="E83" s="42">
        <v>5000</v>
      </c>
      <c r="F83" s="301"/>
    </row>
    <row r="84" spans="1:6" x14ac:dyDescent="0.25">
      <c r="A84" s="290"/>
      <c r="B84" s="299"/>
      <c r="C84" s="27" t="s">
        <v>292</v>
      </c>
      <c r="D84" s="36" t="s">
        <v>278</v>
      </c>
      <c r="E84" s="42">
        <v>2500</v>
      </c>
      <c r="F84" s="301"/>
    </row>
    <row r="85" spans="1:6" x14ac:dyDescent="0.25">
      <c r="A85" s="290"/>
      <c r="B85" s="299"/>
      <c r="C85" s="27" t="s">
        <v>293</v>
      </c>
      <c r="D85" s="36" t="s">
        <v>294</v>
      </c>
      <c r="E85" s="42">
        <v>5000</v>
      </c>
      <c r="F85" s="301"/>
    </row>
    <row r="86" spans="1:6" x14ac:dyDescent="0.25">
      <c r="A86" s="290"/>
      <c r="B86" s="299"/>
      <c r="C86" s="27" t="s">
        <v>295</v>
      </c>
      <c r="D86" s="36" t="s">
        <v>294</v>
      </c>
      <c r="E86" s="42">
        <v>5000</v>
      </c>
      <c r="F86" s="301"/>
    </row>
    <row r="87" spans="1:6" x14ac:dyDescent="0.25">
      <c r="A87" s="290"/>
      <c r="B87" s="299"/>
      <c r="C87" s="27" t="s">
        <v>296</v>
      </c>
      <c r="D87" s="36" t="s">
        <v>294</v>
      </c>
      <c r="E87" s="42">
        <v>5000</v>
      </c>
      <c r="F87" s="301"/>
    </row>
    <row r="88" spans="1:6" x14ac:dyDescent="0.25">
      <c r="A88" s="290"/>
      <c r="B88" s="299"/>
      <c r="C88" s="19" t="s">
        <v>297</v>
      </c>
      <c r="D88" s="36" t="s">
        <v>294</v>
      </c>
      <c r="E88" s="42">
        <v>5000</v>
      </c>
      <c r="F88" s="301"/>
    </row>
    <row r="89" spans="1:6" x14ac:dyDescent="0.25">
      <c r="A89" s="290"/>
      <c r="B89" s="299"/>
      <c r="C89" s="19" t="s">
        <v>298</v>
      </c>
      <c r="D89" s="36" t="s">
        <v>294</v>
      </c>
      <c r="E89" s="42">
        <v>5000</v>
      </c>
      <c r="F89" s="301"/>
    </row>
    <row r="90" spans="1:6" x14ac:dyDescent="0.25">
      <c r="A90" s="290"/>
      <c r="B90" s="299"/>
      <c r="C90" s="19" t="s">
        <v>299</v>
      </c>
      <c r="D90" s="36" t="s">
        <v>294</v>
      </c>
      <c r="E90" s="42">
        <v>5000</v>
      </c>
      <c r="F90" s="301"/>
    </row>
    <row r="91" spans="1:6" x14ac:dyDescent="0.25">
      <c r="A91" s="290"/>
      <c r="B91" s="299"/>
      <c r="C91" s="19" t="s">
        <v>300</v>
      </c>
      <c r="D91" s="36" t="s">
        <v>294</v>
      </c>
      <c r="E91" s="42">
        <v>5000</v>
      </c>
      <c r="F91" s="301"/>
    </row>
    <row r="92" spans="1:6" x14ac:dyDescent="0.25">
      <c r="A92" s="290"/>
      <c r="B92" s="299"/>
      <c r="C92" s="19" t="s">
        <v>301</v>
      </c>
      <c r="D92" s="36" t="s">
        <v>294</v>
      </c>
      <c r="E92" s="42">
        <v>5000</v>
      </c>
      <c r="F92" s="301"/>
    </row>
    <row r="93" spans="1:6" x14ac:dyDescent="0.25">
      <c r="A93" s="290"/>
      <c r="B93" s="299"/>
      <c r="C93" s="19" t="s">
        <v>302</v>
      </c>
      <c r="D93" s="36" t="s">
        <v>294</v>
      </c>
      <c r="E93" s="42">
        <v>5000</v>
      </c>
      <c r="F93" s="301"/>
    </row>
    <row r="94" spans="1:6" x14ac:dyDescent="0.25">
      <c r="A94" s="290"/>
      <c r="B94" s="299"/>
      <c r="C94" s="19" t="s">
        <v>303</v>
      </c>
      <c r="D94" s="36" t="s">
        <v>294</v>
      </c>
      <c r="E94" s="42">
        <v>5000</v>
      </c>
      <c r="F94" s="301"/>
    </row>
    <row r="95" spans="1:6" x14ac:dyDescent="0.25">
      <c r="A95" s="290"/>
      <c r="B95" s="299"/>
      <c r="C95" s="19" t="s">
        <v>304</v>
      </c>
      <c r="D95" s="36" t="s">
        <v>294</v>
      </c>
      <c r="E95" s="42">
        <v>5000</v>
      </c>
      <c r="F95" s="301"/>
    </row>
    <row r="96" spans="1:6" x14ac:dyDescent="0.25">
      <c r="A96" s="290"/>
      <c r="B96" s="299"/>
      <c r="C96" s="19" t="s">
        <v>305</v>
      </c>
      <c r="D96" s="36" t="s">
        <v>294</v>
      </c>
      <c r="E96" s="42">
        <v>5000</v>
      </c>
      <c r="F96" s="301"/>
    </row>
    <row r="97" spans="1:6" x14ac:dyDescent="0.25">
      <c r="A97" s="290"/>
      <c r="B97" s="299"/>
      <c r="C97" s="19" t="s">
        <v>306</v>
      </c>
      <c r="D97" s="36" t="s">
        <v>294</v>
      </c>
      <c r="E97" s="42">
        <v>5000</v>
      </c>
      <c r="F97" s="301"/>
    </row>
    <row r="98" spans="1:6" x14ac:dyDescent="0.25">
      <c r="A98" s="290"/>
      <c r="B98" s="299"/>
      <c r="C98" s="19" t="s">
        <v>307</v>
      </c>
      <c r="D98" s="36" t="s">
        <v>294</v>
      </c>
      <c r="E98" s="42">
        <v>5000</v>
      </c>
      <c r="F98" s="301"/>
    </row>
    <row r="99" spans="1:6" x14ac:dyDescent="0.25">
      <c r="A99" s="290"/>
      <c r="B99" s="299"/>
      <c r="C99" s="19" t="s">
        <v>308</v>
      </c>
      <c r="D99" s="36" t="s">
        <v>294</v>
      </c>
      <c r="E99" s="42">
        <v>5000</v>
      </c>
      <c r="F99" s="301"/>
    </row>
    <row r="100" spans="1:6" x14ac:dyDescent="0.25">
      <c r="A100" s="290"/>
      <c r="B100" s="299"/>
      <c r="C100" s="19" t="s">
        <v>309</v>
      </c>
      <c r="D100" s="36" t="s">
        <v>294</v>
      </c>
      <c r="E100" s="42">
        <v>5000</v>
      </c>
      <c r="F100" s="301"/>
    </row>
    <row r="101" spans="1:6" x14ac:dyDescent="0.25">
      <c r="A101" s="290"/>
      <c r="B101" s="299"/>
      <c r="C101" s="19" t="s">
        <v>310</v>
      </c>
      <c r="D101" s="36" t="s">
        <v>294</v>
      </c>
      <c r="E101" s="42">
        <v>5000</v>
      </c>
      <c r="F101" s="301"/>
    </row>
    <row r="102" spans="1:6" x14ac:dyDescent="0.25">
      <c r="A102" s="290"/>
      <c r="B102" s="299"/>
      <c r="C102" s="19" t="s">
        <v>311</v>
      </c>
      <c r="D102" s="36" t="s">
        <v>294</v>
      </c>
      <c r="E102" s="42">
        <v>5000</v>
      </c>
      <c r="F102" s="301"/>
    </row>
    <row r="103" spans="1:6" x14ac:dyDescent="0.25">
      <c r="A103" s="290"/>
      <c r="B103" s="299"/>
      <c r="C103" s="19" t="s">
        <v>312</v>
      </c>
      <c r="D103" s="36" t="s">
        <v>294</v>
      </c>
      <c r="E103" s="42">
        <v>5000</v>
      </c>
      <c r="F103" s="301"/>
    </row>
    <row r="104" spans="1:6" x14ac:dyDescent="0.25">
      <c r="A104" s="290"/>
      <c r="B104" s="299"/>
      <c r="C104" s="19" t="s">
        <v>313</v>
      </c>
      <c r="D104" s="36" t="s">
        <v>294</v>
      </c>
      <c r="E104" s="42">
        <v>5000</v>
      </c>
      <c r="F104" s="301"/>
    </row>
    <row r="105" spans="1:6" x14ac:dyDescent="0.25">
      <c r="A105" s="290"/>
      <c r="B105" s="299"/>
      <c r="C105" s="19" t="s">
        <v>314</v>
      </c>
      <c r="D105" s="36" t="s">
        <v>294</v>
      </c>
      <c r="E105" s="42">
        <v>5000</v>
      </c>
      <c r="F105" s="301"/>
    </row>
    <row r="106" spans="1:6" x14ac:dyDescent="0.25">
      <c r="A106" s="290"/>
      <c r="B106" s="299"/>
      <c r="C106" s="19" t="s">
        <v>315</v>
      </c>
      <c r="D106" s="36" t="s">
        <v>294</v>
      </c>
      <c r="E106" s="42">
        <v>5000</v>
      </c>
      <c r="F106" s="301"/>
    </row>
    <row r="107" spans="1:6" x14ac:dyDescent="0.25">
      <c r="A107" s="290"/>
      <c r="B107" s="299"/>
      <c r="C107" s="43" t="s">
        <v>316</v>
      </c>
      <c r="D107" s="36" t="s">
        <v>294</v>
      </c>
      <c r="E107" s="42">
        <v>5000</v>
      </c>
      <c r="F107" s="301"/>
    </row>
    <row r="108" spans="1:6" x14ac:dyDescent="0.25">
      <c r="A108" s="290"/>
      <c r="B108" s="299"/>
      <c r="C108" s="43" t="s">
        <v>317</v>
      </c>
      <c r="D108" s="36" t="s">
        <v>294</v>
      </c>
      <c r="E108" s="42">
        <v>5000</v>
      </c>
      <c r="F108" s="301"/>
    </row>
    <row r="109" spans="1:6" x14ac:dyDescent="0.25">
      <c r="A109" s="290"/>
      <c r="B109" s="299"/>
      <c r="C109" s="19" t="s">
        <v>298</v>
      </c>
      <c r="D109" s="36" t="s">
        <v>294</v>
      </c>
      <c r="E109" s="42">
        <v>5000</v>
      </c>
      <c r="F109" s="301"/>
    </row>
    <row r="110" spans="1:6" x14ac:dyDescent="0.25">
      <c r="A110" s="290"/>
      <c r="B110" s="299"/>
      <c r="C110" s="27" t="s">
        <v>318</v>
      </c>
      <c r="D110" s="36" t="s">
        <v>319</v>
      </c>
      <c r="E110" s="42">
        <v>4000</v>
      </c>
      <c r="F110" s="301"/>
    </row>
    <row r="111" spans="1:6" x14ac:dyDescent="0.25">
      <c r="A111" s="290"/>
      <c r="B111" s="299"/>
      <c r="C111" s="27" t="s">
        <v>320</v>
      </c>
      <c r="D111" s="36" t="s">
        <v>321</v>
      </c>
      <c r="E111" s="42">
        <v>1000</v>
      </c>
      <c r="F111" s="301"/>
    </row>
    <row r="112" spans="1:6" x14ac:dyDescent="0.25">
      <c r="A112" s="290"/>
      <c r="B112" s="299"/>
      <c r="C112" s="27" t="s">
        <v>322</v>
      </c>
      <c r="D112" s="36" t="s">
        <v>323</v>
      </c>
      <c r="E112" s="42">
        <v>2900</v>
      </c>
      <c r="F112" s="301"/>
    </row>
    <row r="113" spans="1:6" x14ac:dyDescent="0.25">
      <c r="A113" s="290"/>
      <c r="B113" s="299"/>
      <c r="C113" s="19" t="s">
        <v>324</v>
      </c>
      <c r="D113" s="36" t="s">
        <v>325</v>
      </c>
      <c r="E113" s="42">
        <v>4000</v>
      </c>
      <c r="F113" s="301"/>
    </row>
    <row r="114" spans="1:6" x14ac:dyDescent="0.25">
      <c r="A114" s="290"/>
      <c r="B114" s="299"/>
      <c r="C114" s="19" t="s">
        <v>326</v>
      </c>
      <c r="D114" s="36" t="s">
        <v>325</v>
      </c>
      <c r="E114" s="42">
        <v>4000</v>
      </c>
      <c r="F114" s="301"/>
    </row>
    <row r="115" spans="1:6" x14ac:dyDescent="0.25">
      <c r="A115" s="290"/>
      <c r="B115" s="299"/>
      <c r="C115" s="19" t="s">
        <v>327</v>
      </c>
      <c r="D115" s="36" t="s">
        <v>325</v>
      </c>
      <c r="E115" s="42">
        <v>4000</v>
      </c>
      <c r="F115" s="301"/>
    </row>
    <row r="116" spans="1:6" x14ac:dyDescent="0.25">
      <c r="A116" s="290"/>
      <c r="B116" s="300"/>
      <c r="C116" s="19" t="s">
        <v>328</v>
      </c>
      <c r="D116" s="36" t="s">
        <v>329</v>
      </c>
      <c r="E116" s="42">
        <v>4000</v>
      </c>
      <c r="F116" s="301"/>
    </row>
    <row r="117" spans="1:6" x14ac:dyDescent="0.25">
      <c r="A117" s="281">
        <v>3</v>
      </c>
      <c r="B117" s="242" t="s">
        <v>330</v>
      </c>
      <c r="C117" s="8" t="s">
        <v>73</v>
      </c>
      <c r="D117" s="7" t="s">
        <v>331</v>
      </c>
      <c r="E117" s="37">
        <v>26600</v>
      </c>
      <c r="F117" s="293">
        <v>145000</v>
      </c>
    </row>
    <row r="118" spans="1:6" x14ac:dyDescent="0.25">
      <c r="A118" s="281"/>
      <c r="B118" s="243"/>
      <c r="C118" s="8" t="s">
        <v>74</v>
      </c>
      <c r="D118" s="7" t="s">
        <v>332</v>
      </c>
      <c r="E118" s="37">
        <v>26600</v>
      </c>
      <c r="F118" s="297"/>
    </row>
    <row r="119" spans="1:6" x14ac:dyDescent="0.25">
      <c r="A119" s="281"/>
      <c r="B119" s="243"/>
      <c r="C119" s="8" t="s">
        <v>75</v>
      </c>
      <c r="D119" s="7" t="s">
        <v>333</v>
      </c>
      <c r="E119" s="37">
        <v>26600</v>
      </c>
      <c r="F119" s="297"/>
    </row>
    <row r="120" spans="1:6" x14ac:dyDescent="0.25">
      <c r="A120" s="281"/>
      <c r="B120" s="243"/>
      <c r="C120" s="8" t="s">
        <v>76</v>
      </c>
      <c r="D120" s="7" t="s">
        <v>334</v>
      </c>
      <c r="E120" s="37">
        <v>26600</v>
      </c>
      <c r="F120" s="297"/>
    </row>
    <row r="121" spans="1:6" x14ac:dyDescent="0.25">
      <c r="A121" s="281"/>
      <c r="B121" s="243"/>
      <c r="C121" s="8" t="s">
        <v>77</v>
      </c>
      <c r="D121" s="7" t="s">
        <v>334</v>
      </c>
      <c r="E121" s="37">
        <v>26600</v>
      </c>
      <c r="F121" s="297"/>
    </row>
    <row r="122" spans="1:6" x14ac:dyDescent="0.25">
      <c r="A122" s="281"/>
      <c r="B122" s="244"/>
      <c r="C122" s="8" t="s">
        <v>335</v>
      </c>
      <c r="D122" s="7" t="s">
        <v>336</v>
      </c>
      <c r="E122" s="37">
        <v>12000</v>
      </c>
      <c r="F122" s="294"/>
    </row>
    <row r="123" spans="1:6" x14ac:dyDescent="0.25">
      <c r="A123" s="281">
        <v>4</v>
      </c>
      <c r="B123" s="304" t="s">
        <v>234</v>
      </c>
      <c r="C123" s="8" t="s">
        <v>120</v>
      </c>
      <c r="D123" s="8" t="s">
        <v>331</v>
      </c>
      <c r="E123" s="37">
        <v>13500</v>
      </c>
      <c r="F123" s="284">
        <v>26000</v>
      </c>
    </row>
    <row r="124" spans="1:6" x14ac:dyDescent="0.25">
      <c r="A124" s="281"/>
      <c r="B124" s="304"/>
      <c r="C124" s="8" t="s">
        <v>337</v>
      </c>
      <c r="D124" s="8" t="s">
        <v>331</v>
      </c>
      <c r="E124" s="37">
        <v>5000</v>
      </c>
      <c r="F124" s="284"/>
    </row>
    <row r="125" spans="1:6" x14ac:dyDescent="0.25">
      <c r="A125" s="281"/>
      <c r="B125" s="304"/>
      <c r="C125" s="8" t="s">
        <v>192</v>
      </c>
      <c r="D125" s="8" t="s">
        <v>334</v>
      </c>
      <c r="E125" s="37">
        <v>7500</v>
      </c>
      <c r="F125" s="284"/>
    </row>
    <row r="126" spans="1:6" x14ac:dyDescent="0.25">
      <c r="A126" s="290">
        <v>5</v>
      </c>
      <c r="B126" s="264" t="s">
        <v>37</v>
      </c>
      <c r="C126" s="8" t="s">
        <v>338</v>
      </c>
      <c r="D126" s="8" t="s">
        <v>275</v>
      </c>
      <c r="E126" s="37">
        <v>20000</v>
      </c>
      <c r="F126" s="285">
        <f>+E127+E126</f>
        <v>23500</v>
      </c>
    </row>
    <row r="127" spans="1:6" x14ac:dyDescent="0.25">
      <c r="A127" s="290"/>
      <c r="B127" s="265"/>
      <c r="C127" s="8" t="s">
        <v>339</v>
      </c>
      <c r="D127" s="8" t="s">
        <v>275</v>
      </c>
      <c r="E127" s="37">
        <v>3500</v>
      </c>
      <c r="F127" s="285"/>
    </row>
    <row r="128" spans="1:6" x14ac:dyDescent="0.25">
      <c r="A128" s="290">
        <v>6</v>
      </c>
      <c r="B128" s="264" t="s">
        <v>7</v>
      </c>
      <c r="C128" s="8" t="s">
        <v>340</v>
      </c>
      <c r="D128" s="8" t="s">
        <v>59</v>
      </c>
      <c r="E128" s="37">
        <v>15000</v>
      </c>
      <c r="F128" s="285">
        <v>76000</v>
      </c>
    </row>
    <row r="129" spans="1:6" x14ac:dyDescent="0.25">
      <c r="A129" s="290"/>
      <c r="B129" s="266"/>
      <c r="C129" s="8" t="s">
        <v>341</v>
      </c>
      <c r="D129" s="8" t="s">
        <v>59</v>
      </c>
      <c r="E129" s="37">
        <v>15000</v>
      </c>
      <c r="F129" s="285"/>
    </row>
    <row r="130" spans="1:6" x14ac:dyDescent="0.25">
      <c r="A130" s="290"/>
      <c r="B130" s="266"/>
      <c r="C130" s="8" t="s">
        <v>342</v>
      </c>
      <c r="D130" s="8" t="s">
        <v>59</v>
      </c>
      <c r="E130" s="37">
        <v>8000</v>
      </c>
      <c r="F130" s="285"/>
    </row>
    <row r="131" spans="1:6" x14ac:dyDescent="0.25">
      <c r="A131" s="290"/>
      <c r="B131" s="266"/>
      <c r="C131" s="8" t="s">
        <v>343</v>
      </c>
      <c r="D131" s="8" t="s">
        <v>59</v>
      </c>
      <c r="E131" s="37">
        <v>8000</v>
      </c>
      <c r="F131" s="285"/>
    </row>
    <row r="132" spans="1:6" x14ac:dyDescent="0.25">
      <c r="A132" s="290"/>
      <c r="B132" s="266"/>
      <c r="C132" s="8" t="s">
        <v>344</v>
      </c>
      <c r="D132" s="8" t="s">
        <v>59</v>
      </c>
      <c r="E132" s="37">
        <v>6000</v>
      </c>
      <c r="F132" s="285"/>
    </row>
    <row r="133" spans="1:6" x14ac:dyDescent="0.25">
      <c r="A133" s="290"/>
      <c r="B133" s="266"/>
      <c r="C133" s="8" t="s">
        <v>345</v>
      </c>
      <c r="D133" s="8" t="s">
        <v>59</v>
      </c>
      <c r="E133" s="37">
        <v>6000</v>
      </c>
      <c r="F133" s="285"/>
    </row>
    <row r="134" spans="1:6" x14ac:dyDescent="0.25">
      <c r="A134" s="290"/>
      <c r="B134" s="266"/>
      <c r="C134" s="8" t="s">
        <v>346</v>
      </c>
      <c r="D134" s="8" t="s">
        <v>59</v>
      </c>
      <c r="E134" s="37">
        <v>6000</v>
      </c>
      <c r="F134" s="285"/>
    </row>
    <row r="135" spans="1:6" x14ac:dyDescent="0.25">
      <c r="A135" s="290"/>
      <c r="B135" s="266"/>
      <c r="C135" s="8" t="s">
        <v>347</v>
      </c>
      <c r="D135" s="8" t="s">
        <v>59</v>
      </c>
      <c r="E135" s="37">
        <v>6000</v>
      </c>
      <c r="F135" s="285"/>
    </row>
    <row r="136" spans="1:6" x14ac:dyDescent="0.25">
      <c r="A136" s="290"/>
      <c r="B136" s="265"/>
      <c r="C136" s="8" t="s">
        <v>348</v>
      </c>
      <c r="D136" s="8" t="s">
        <v>59</v>
      </c>
      <c r="E136" s="37">
        <v>6000</v>
      </c>
      <c r="F136" s="285"/>
    </row>
    <row r="137" spans="1:6" x14ac:dyDescent="0.25">
      <c r="A137" s="281">
        <v>7</v>
      </c>
      <c r="B137" s="302" t="s">
        <v>256</v>
      </c>
      <c r="C137" s="8" t="s">
        <v>349</v>
      </c>
      <c r="D137" s="8" t="s">
        <v>69</v>
      </c>
      <c r="E137" s="37">
        <v>23470</v>
      </c>
      <c r="F137" s="284">
        <v>33470</v>
      </c>
    </row>
    <row r="138" spans="1:6" x14ac:dyDescent="0.25">
      <c r="A138" s="281"/>
      <c r="B138" s="303"/>
      <c r="C138" s="8" t="s">
        <v>350</v>
      </c>
      <c r="D138" s="8" t="s">
        <v>351</v>
      </c>
      <c r="E138" s="37">
        <v>10000</v>
      </c>
      <c r="F138" s="284"/>
    </row>
    <row r="139" spans="1:6" x14ac:dyDescent="0.25">
      <c r="A139" s="40">
        <v>8</v>
      </c>
      <c r="B139" s="10" t="s">
        <v>259</v>
      </c>
      <c r="C139" s="8" t="s">
        <v>165</v>
      </c>
      <c r="D139" s="8" t="s">
        <v>332</v>
      </c>
      <c r="E139" s="37">
        <v>11000</v>
      </c>
      <c r="F139" s="39">
        <v>11000</v>
      </c>
    </row>
    <row r="140" spans="1:6" x14ac:dyDescent="0.25">
      <c r="A140" s="281">
        <v>9</v>
      </c>
      <c r="B140" s="242" t="s">
        <v>352</v>
      </c>
      <c r="C140" s="8" t="s">
        <v>353</v>
      </c>
      <c r="D140" s="8" t="s">
        <v>59</v>
      </c>
      <c r="E140" s="37">
        <v>2000</v>
      </c>
      <c r="F140" s="284">
        <v>9000</v>
      </c>
    </row>
    <row r="141" spans="1:6" x14ac:dyDescent="0.25">
      <c r="A141" s="281"/>
      <c r="B141" s="243"/>
      <c r="C141" s="8" t="s">
        <v>354</v>
      </c>
      <c r="D141" s="8" t="s">
        <v>59</v>
      </c>
      <c r="E141" s="37">
        <v>1500</v>
      </c>
      <c r="F141" s="284"/>
    </row>
    <row r="142" spans="1:6" x14ac:dyDescent="0.25">
      <c r="A142" s="281"/>
      <c r="B142" s="243"/>
      <c r="C142" s="8" t="s">
        <v>355</v>
      </c>
      <c r="D142" s="8" t="s">
        <v>59</v>
      </c>
      <c r="E142" s="37">
        <v>1000</v>
      </c>
      <c r="F142" s="284"/>
    </row>
    <row r="143" spans="1:6" x14ac:dyDescent="0.25">
      <c r="A143" s="281"/>
      <c r="B143" s="243"/>
      <c r="C143" s="8" t="s">
        <v>356</v>
      </c>
      <c r="D143" s="8" t="s">
        <v>69</v>
      </c>
      <c r="E143" s="37">
        <v>2000</v>
      </c>
      <c r="F143" s="284"/>
    </row>
    <row r="144" spans="1:6" x14ac:dyDescent="0.25">
      <c r="A144" s="281"/>
      <c r="B144" s="243"/>
      <c r="C144" s="8" t="s">
        <v>357</v>
      </c>
      <c r="D144" s="8" t="s">
        <v>69</v>
      </c>
      <c r="E144" s="37">
        <v>1500</v>
      </c>
      <c r="F144" s="284"/>
    </row>
    <row r="145" spans="1:6" x14ac:dyDescent="0.25">
      <c r="A145" s="281"/>
      <c r="B145" s="244"/>
      <c r="C145" s="8" t="s">
        <v>358</v>
      </c>
      <c r="D145" s="8" t="s">
        <v>69</v>
      </c>
      <c r="E145" s="37">
        <v>1000</v>
      </c>
      <c r="F145" s="284"/>
    </row>
    <row r="146" spans="1:6" x14ac:dyDescent="0.25">
      <c r="A146" s="290">
        <v>10</v>
      </c>
      <c r="B146" s="248" t="s">
        <v>359</v>
      </c>
      <c r="C146" s="8" t="s">
        <v>71</v>
      </c>
      <c r="D146" s="8" t="s">
        <v>59</v>
      </c>
      <c r="E146" s="37">
        <v>10000</v>
      </c>
      <c r="F146" s="285">
        <v>28100</v>
      </c>
    </row>
    <row r="147" spans="1:6" x14ac:dyDescent="0.25">
      <c r="A147" s="290"/>
      <c r="B147" s="248"/>
      <c r="C147" s="8" t="s">
        <v>360</v>
      </c>
      <c r="D147" s="8" t="s">
        <v>331</v>
      </c>
      <c r="E147" s="37">
        <v>200</v>
      </c>
      <c r="F147" s="285"/>
    </row>
    <row r="148" spans="1:6" x14ac:dyDescent="0.25">
      <c r="A148" s="290"/>
      <c r="B148" s="248"/>
      <c r="C148" s="8" t="s">
        <v>361</v>
      </c>
      <c r="D148" s="8" t="s">
        <v>69</v>
      </c>
      <c r="E148" s="37">
        <v>200</v>
      </c>
      <c r="F148" s="285"/>
    </row>
    <row r="149" spans="1:6" x14ac:dyDescent="0.25">
      <c r="A149" s="290"/>
      <c r="B149" s="248"/>
      <c r="C149" s="8" t="s">
        <v>362</v>
      </c>
      <c r="D149" s="8" t="s">
        <v>275</v>
      </c>
      <c r="E149" s="37">
        <v>200</v>
      </c>
      <c r="F149" s="285"/>
    </row>
    <row r="150" spans="1:6" x14ac:dyDescent="0.25">
      <c r="A150" s="290"/>
      <c r="B150" s="248"/>
      <c r="C150" s="8" t="s">
        <v>363</v>
      </c>
      <c r="D150" s="8" t="s">
        <v>331</v>
      </c>
      <c r="E150" s="37">
        <v>200</v>
      </c>
      <c r="F150" s="285"/>
    </row>
    <row r="151" spans="1:6" x14ac:dyDescent="0.25">
      <c r="A151" s="290"/>
      <c r="B151" s="248"/>
      <c r="C151" s="8" t="s">
        <v>364</v>
      </c>
      <c r="D151" s="8" t="s">
        <v>331</v>
      </c>
      <c r="E151" s="37">
        <v>200</v>
      </c>
      <c r="F151" s="285"/>
    </row>
    <row r="152" spans="1:6" x14ac:dyDescent="0.25">
      <c r="A152" s="290"/>
      <c r="B152" s="248"/>
      <c r="C152" s="8" t="s">
        <v>365</v>
      </c>
      <c r="D152" s="8" t="s">
        <v>69</v>
      </c>
      <c r="E152" s="37">
        <v>200</v>
      </c>
      <c r="F152" s="285"/>
    </row>
    <row r="153" spans="1:6" x14ac:dyDescent="0.25">
      <c r="A153" s="290"/>
      <c r="B153" s="248"/>
      <c r="C153" s="8" t="s">
        <v>366</v>
      </c>
      <c r="D153" s="8" t="s">
        <v>69</v>
      </c>
      <c r="E153" s="37">
        <v>200</v>
      </c>
      <c r="F153" s="285"/>
    </row>
    <row r="154" spans="1:6" x14ac:dyDescent="0.25">
      <c r="A154" s="290"/>
      <c r="B154" s="248"/>
      <c r="C154" s="8" t="s">
        <v>367</v>
      </c>
      <c r="D154" s="8" t="s">
        <v>69</v>
      </c>
      <c r="E154" s="37">
        <v>200</v>
      </c>
      <c r="F154" s="285"/>
    </row>
    <row r="155" spans="1:6" x14ac:dyDescent="0.25">
      <c r="A155" s="290"/>
      <c r="B155" s="248"/>
      <c r="C155" s="8" t="s">
        <v>368</v>
      </c>
      <c r="D155" s="8" t="s">
        <v>336</v>
      </c>
      <c r="E155" s="37">
        <v>300</v>
      </c>
      <c r="F155" s="285"/>
    </row>
    <row r="156" spans="1:6" x14ac:dyDescent="0.25">
      <c r="A156" s="290"/>
      <c r="B156" s="248"/>
      <c r="C156" s="8" t="s">
        <v>369</v>
      </c>
      <c r="D156" s="8" t="s">
        <v>370</v>
      </c>
      <c r="E156" s="37">
        <v>300</v>
      </c>
      <c r="F156" s="285"/>
    </row>
    <row r="157" spans="1:6" x14ac:dyDescent="0.25">
      <c r="A157" s="290"/>
      <c r="B157" s="248"/>
      <c r="C157" s="8" t="s">
        <v>371</v>
      </c>
      <c r="D157" s="8" t="s">
        <v>334</v>
      </c>
      <c r="E157" s="37">
        <v>300</v>
      </c>
      <c r="F157" s="285"/>
    </row>
    <row r="158" spans="1:6" x14ac:dyDescent="0.25">
      <c r="A158" s="290"/>
      <c r="B158" s="248"/>
      <c r="C158" s="8" t="s">
        <v>372</v>
      </c>
      <c r="D158" s="8" t="s">
        <v>351</v>
      </c>
      <c r="E158" s="37">
        <v>300</v>
      </c>
      <c r="F158" s="285"/>
    </row>
    <row r="159" spans="1:6" x14ac:dyDescent="0.25">
      <c r="A159" s="290"/>
      <c r="B159" s="248"/>
      <c r="C159" s="8" t="s">
        <v>373</v>
      </c>
      <c r="D159" s="8" t="s">
        <v>374</v>
      </c>
      <c r="E159" s="37">
        <v>300</v>
      </c>
      <c r="F159" s="285"/>
    </row>
    <row r="160" spans="1:6" x14ac:dyDescent="0.25">
      <c r="A160" s="290"/>
      <c r="B160" s="248"/>
      <c r="C160" s="8" t="s">
        <v>375</v>
      </c>
      <c r="D160" s="8" t="s">
        <v>333</v>
      </c>
      <c r="E160" s="37">
        <v>300</v>
      </c>
      <c r="F160" s="285"/>
    </row>
    <row r="161" spans="1:6" x14ac:dyDescent="0.25">
      <c r="A161" s="290"/>
      <c r="B161" s="248"/>
      <c r="C161" s="8" t="s">
        <v>376</v>
      </c>
      <c r="D161" s="8" t="s">
        <v>374</v>
      </c>
      <c r="E161" s="37">
        <v>300</v>
      </c>
      <c r="F161" s="285"/>
    </row>
    <row r="162" spans="1:6" x14ac:dyDescent="0.25">
      <c r="A162" s="290"/>
      <c r="B162" s="248"/>
      <c r="C162" s="8" t="s">
        <v>377</v>
      </c>
      <c r="D162" s="8" t="s">
        <v>69</v>
      </c>
      <c r="E162" s="37">
        <v>300</v>
      </c>
      <c r="F162" s="285"/>
    </row>
    <row r="163" spans="1:6" x14ac:dyDescent="0.25">
      <c r="A163" s="290"/>
      <c r="B163" s="248"/>
      <c r="C163" s="8" t="s">
        <v>378</v>
      </c>
      <c r="D163" s="8" t="s">
        <v>334</v>
      </c>
      <c r="E163" s="37">
        <v>300</v>
      </c>
      <c r="F163" s="285"/>
    </row>
    <row r="164" spans="1:6" x14ac:dyDescent="0.25">
      <c r="A164" s="290"/>
      <c r="B164" s="248"/>
      <c r="C164" s="8" t="s">
        <v>379</v>
      </c>
      <c r="D164" s="8" t="s">
        <v>374</v>
      </c>
      <c r="E164" s="37">
        <v>300</v>
      </c>
      <c r="F164" s="285"/>
    </row>
    <row r="165" spans="1:6" x14ac:dyDescent="0.25">
      <c r="A165" s="290"/>
      <c r="B165" s="248"/>
      <c r="C165" s="8" t="s">
        <v>380</v>
      </c>
      <c r="D165" s="8" t="s">
        <v>351</v>
      </c>
      <c r="E165" s="37">
        <v>300</v>
      </c>
      <c r="F165" s="285"/>
    </row>
    <row r="166" spans="1:6" x14ac:dyDescent="0.25">
      <c r="A166" s="290"/>
      <c r="B166" s="248"/>
      <c r="C166" s="8" t="s">
        <v>381</v>
      </c>
      <c r="D166" s="8" t="s">
        <v>332</v>
      </c>
      <c r="E166" s="37">
        <v>300</v>
      </c>
      <c r="F166" s="285"/>
    </row>
    <row r="167" spans="1:6" x14ac:dyDescent="0.25">
      <c r="A167" s="290"/>
      <c r="B167" s="248"/>
      <c r="C167" s="8" t="s">
        <v>382</v>
      </c>
      <c r="D167" s="8" t="s">
        <v>332</v>
      </c>
      <c r="E167" s="37">
        <v>300</v>
      </c>
      <c r="F167" s="285"/>
    </row>
    <row r="168" spans="1:6" x14ac:dyDescent="0.25">
      <c r="A168" s="290"/>
      <c r="B168" s="248"/>
      <c r="C168" s="8" t="s">
        <v>383</v>
      </c>
      <c r="D168" s="8" t="s">
        <v>351</v>
      </c>
      <c r="E168" s="37">
        <v>300</v>
      </c>
      <c r="F168" s="285"/>
    </row>
    <row r="169" spans="1:6" x14ac:dyDescent="0.25">
      <c r="A169" s="290"/>
      <c r="B169" s="248"/>
      <c r="C169" s="8" t="s">
        <v>384</v>
      </c>
      <c r="D169" s="8" t="s">
        <v>385</v>
      </c>
      <c r="E169" s="37">
        <v>300</v>
      </c>
      <c r="F169" s="285"/>
    </row>
    <row r="170" spans="1:6" x14ac:dyDescent="0.25">
      <c r="A170" s="290"/>
      <c r="B170" s="248"/>
      <c r="C170" s="41" t="s">
        <v>386</v>
      </c>
      <c r="D170" s="8" t="s">
        <v>385</v>
      </c>
      <c r="E170" s="37">
        <v>300</v>
      </c>
      <c r="F170" s="285"/>
    </row>
    <row r="171" spans="1:6" x14ac:dyDescent="0.25">
      <c r="A171" s="290"/>
      <c r="B171" s="248"/>
      <c r="C171" s="41" t="s">
        <v>387</v>
      </c>
      <c r="D171" s="8" t="s">
        <v>333</v>
      </c>
      <c r="E171" s="37">
        <v>300</v>
      </c>
      <c r="F171" s="285"/>
    </row>
    <row r="172" spans="1:6" x14ac:dyDescent="0.25">
      <c r="A172" s="290"/>
      <c r="B172" s="248"/>
      <c r="C172" s="41" t="s">
        <v>388</v>
      </c>
      <c r="D172" s="8" t="s">
        <v>59</v>
      </c>
      <c r="E172" s="37">
        <v>300</v>
      </c>
      <c r="F172" s="285"/>
    </row>
    <row r="173" spans="1:6" x14ac:dyDescent="0.25">
      <c r="A173" s="290"/>
      <c r="B173" s="248"/>
      <c r="C173" s="41" t="s">
        <v>389</v>
      </c>
      <c r="D173" s="8" t="s">
        <v>332</v>
      </c>
      <c r="E173" s="37">
        <v>300</v>
      </c>
      <c r="F173" s="285"/>
    </row>
    <row r="174" spans="1:6" x14ac:dyDescent="0.25">
      <c r="A174" s="290"/>
      <c r="B174" s="248"/>
      <c r="C174" s="41" t="s">
        <v>390</v>
      </c>
      <c r="D174" s="8" t="s">
        <v>69</v>
      </c>
      <c r="E174" s="37">
        <v>300</v>
      </c>
      <c r="F174" s="285"/>
    </row>
    <row r="175" spans="1:6" x14ac:dyDescent="0.25">
      <c r="A175" s="290"/>
      <c r="B175" s="248"/>
      <c r="C175" s="41" t="s">
        <v>391</v>
      </c>
      <c r="D175" s="8" t="s">
        <v>351</v>
      </c>
      <c r="E175" s="37">
        <v>300</v>
      </c>
      <c r="F175" s="285"/>
    </row>
    <row r="176" spans="1:6" x14ac:dyDescent="0.25">
      <c r="A176" s="290"/>
      <c r="B176" s="248"/>
      <c r="C176" s="41" t="s">
        <v>392</v>
      </c>
      <c r="D176" s="8" t="s">
        <v>370</v>
      </c>
      <c r="E176" s="37">
        <v>300</v>
      </c>
      <c r="F176" s="285"/>
    </row>
    <row r="177" spans="1:6" x14ac:dyDescent="0.25">
      <c r="A177" s="290"/>
      <c r="B177" s="248"/>
      <c r="C177" s="41" t="s">
        <v>393</v>
      </c>
      <c r="D177" s="8" t="s">
        <v>370</v>
      </c>
      <c r="E177" s="37">
        <v>300</v>
      </c>
      <c r="F177" s="285"/>
    </row>
    <row r="178" spans="1:6" x14ac:dyDescent="0.25">
      <c r="A178" s="290"/>
      <c r="B178" s="248"/>
      <c r="C178" s="41" t="s">
        <v>394</v>
      </c>
      <c r="D178" s="8" t="s">
        <v>385</v>
      </c>
      <c r="E178" s="37">
        <v>300</v>
      </c>
      <c r="F178" s="285"/>
    </row>
    <row r="179" spans="1:6" x14ac:dyDescent="0.25">
      <c r="A179" s="290"/>
      <c r="B179" s="248"/>
      <c r="C179" s="41" t="s">
        <v>395</v>
      </c>
      <c r="D179" s="8" t="s">
        <v>370</v>
      </c>
      <c r="E179" s="37">
        <v>300</v>
      </c>
      <c r="F179" s="285"/>
    </row>
    <row r="180" spans="1:6" x14ac:dyDescent="0.25">
      <c r="A180" s="290"/>
      <c r="B180" s="248"/>
      <c r="C180" s="41" t="s">
        <v>396</v>
      </c>
      <c r="D180" s="8" t="s">
        <v>351</v>
      </c>
      <c r="E180" s="37">
        <v>300</v>
      </c>
      <c r="F180" s="285"/>
    </row>
    <row r="181" spans="1:6" x14ac:dyDescent="0.25">
      <c r="A181" s="290"/>
      <c r="B181" s="248"/>
      <c r="C181" s="41" t="s">
        <v>397</v>
      </c>
      <c r="D181" s="8" t="s">
        <v>351</v>
      </c>
      <c r="E181" s="37">
        <v>300</v>
      </c>
      <c r="F181" s="285"/>
    </row>
    <row r="182" spans="1:6" x14ac:dyDescent="0.25">
      <c r="A182" s="290"/>
      <c r="B182" s="248"/>
      <c r="C182" s="41" t="s">
        <v>398</v>
      </c>
      <c r="D182" s="8" t="s">
        <v>351</v>
      </c>
      <c r="E182" s="37">
        <v>300</v>
      </c>
      <c r="F182" s="285"/>
    </row>
    <row r="183" spans="1:6" x14ac:dyDescent="0.25">
      <c r="A183" s="290"/>
      <c r="B183" s="248"/>
      <c r="C183" s="41" t="s">
        <v>399</v>
      </c>
      <c r="D183" s="8" t="s">
        <v>374</v>
      </c>
      <c r="E183" s="37">
        <v>300</v>
      </c>
      <c r="F183" s="285"/>
    </row>
    <row r="184" spans="1:6" x14ac:dyDescent="0.25">
      <c r="A184" s="290"/>
      <c r="B184" s="248"/>
      <c r="C184" s="41" t="s">
        <v>400</v>
      </c>
      <c r="D184" s="8" t="s">
        <v>336</v>
      </c>
      <c r="E184" s="37">
        <v>300</v>
      </c>
      <c r="F184" s="285"/>
    </row>
    <row r="185" spans="1:6" x14ac:dyDescent="0.25">
      <c r="A185" s="290"/>
      <c r="B185" s="248"/>
      <c r="C185" s="41" t="s">
        <v>401</v>
      </c>
      <c r="D185" s="8" t="s">
        <v>351</v>
      </c>
      <c r="E185" s="37">
        <v>300</v>
      </c>
      <c r="F185" s="285"/>
    </row>
    <row r="186" spans="1:6" x14ac:dyDescent="0.25">
      <c r="A186" s="290"/>
      <c r="B186" s="248"/>
      <c r="C186" s="41" t="s">
        <v>402</v>
      </c>
      <c r="D186" s="8" t="s">
        <v>351</v>
      </c>
      <c r="E186" s="37">
        <v>300</v>
      </c>
      <c r="F186" s="285"/>
    </row>
    <row r="187" spans="1:6" x14ac:dyDescent="0.25">
      <c r="A187" s="290"/>
      <c r="B187" s="248"/>
      <c r="C187" s="41" t="s">
        <v>403</v>
      </c>
      <c r="D187" s="8" t="s">
        <v>370</v>
      </c>
      <c r="E187" s="37">
        <v>300</v>
      </c>
      <c r="F187" s="285"/>
    </row>
    <row r="188" spans="1:6" x14ac:dyDescent="0.25">
      <c r="A188" s="290"/>
      <c r="B188" s="248"/>
      <c r="C188" s="41" t="s">
        <v>404</v>
      </c>
      <c r="D188" s="8" t="s">
        <v>336</v>
      </c>
      <c r="E188" s="37">
        <v>300</v>
      </c>
      <c r="F188" s="285"/>
    </row>
    <row r="189" spans="1:6" x14ac:dyDescent="0.25">
      <c r="A189" s="290"/>
      <c r="B189" s="248"/>
      <c r="C189" s="41" t="s">
        <v>405</v>
      </c>
      <c r="D189" s="8" t="s">
        <v>334</v>
      </c>
      <c r="E189" s="37">
        <v>300</v>
      </c>
      <c r="F189" s="285"/>
    </row>
    <row r="190" spans="1:6" x14ac:dyDescent="0.25">
      <c r="A190" s="290"/>
      <c r="B190" s="248"/>
      <c r="C190" s="41" t="s">
        <v>406</v>
      </c>
      <c r="D190" s="8" t="s">
        <v>69</v>
      </c>
      <c r="E190" s="37">
        <v>300</v>
      </c>
      <c r="F190" s="285"/>
    </row>
    <row r="191" spans="1:6" x14ac:dyDescent="0.25">
      <c r="A191" s="290"/>
      <c r="B191" s="248"/>
      <c r="C191" s="41" t="s">
        <v>407</v>
      </c>
      <c r="D191" s="8" t="s">
        <v>370</v>
      </c>
      <c r="E191" s="37">
        <v>300</v>
      </c>
      <c r="F191" s="285"/>
    </row>
    <row r="192" spans="1:6" x14ac:dyDescent="0.25">
      <c r="A192" s="290"/>
      <c r="B192" s="248"/>
      <c r="C192" s="41" t="s">
        <v>408</v>
      </c>
      <c r="D192" s="8" t="s">
        <v>331</v>
      </c>
      <c r="E192" s="37">
        <v>300</v>
      </c>
      <c r="F192" s="285"/>
    </row>
    <row r="193" spans="1:6" x14ac:dyDescent="0.25">
      <c r="A193" s="290"/>
      <c r="B193" s="248"/>
      <c r="C193" s="41" t="s">
        <v>409</v>
      </c>
      <c r="D193" s="8" t="s">
        <v>331</v>
      </c>
      <c r="E193" s="37">
        <v>300</v>
      </c>
      <c r="F193" s="285"/>
    </row>
    <row r="194" spans="1:6" x14ac:dyDescent="0.25">
      <c r="A194" s="290"/>
      <c r="B194" s="248"/>
      <c r="C194" s="41" t="s">
        <v>410</v>
      </c>
      <c r="D194" s="8" t="s">
        <v>59</v>
      </c>
      <c r="E194" s="37">
        <v>300</v>
      </c>
      <c r="F194" s="285"/>
    </row>
    <row r="195" spans="1:6" x14ac:dyDescent="0.25">
      <c r="A195" s="290"/>
      <c r="B195" s="248"/>
      <c r="C195" s="41" t="s">
        <v>411</v>
      </c>
      <c r="D195" s="8" t="s">
        <v>334</v>
      </c>
      <c r="E195" s="37">
        <v>300</v>
      </c>
      <c r="F195" s="285"/>
    </row>
    <row r="196" spans="1:6" x14ac:dyDescent="0.25">
      <c r="A196" s="290"/>
      <c r="B196" s="248"/>
      <c r="C196" s="41" t="s">
        <v>412</v>
      </c>
      <c r="D196" s="8" t="s">
        <v>331</v>
      </c>
      <c r="E196" s="37">
        <v>300</v>
      </c>
      <c r="F196" s="285"/>
    </row>
    <row r="197" spans="1:6" x14ac:dyDescent="0.25">
      <c r="A197" s="290"/>
      <c r="B197" s="248"/>
      <c r="C197" s="41" t="s">
        <v>413</v>
      </c>
      <c r="D197" s="8" t="s">
        <v>332</v>
      </c>
      <c r="E197" s="37">
        <v>300</v>
      </c>
      <c r="F197" s="285"/>
    </row>
    <row r="198" spans="1:6" x14ac:dyDescent="0.25">
      <c r="A198" s="290"/>
      <c r="B198" s="248"/>
      <c r="C198" s="41" t="s">
        <v>414</v>
      </c>
      <c r="D198" s="8" t="s">
        <v>332</v>
      </c>
      <c r="E198" s="37">
        <v>300</v>
      </c>
      <c r="F198" s="285"/>
    </row>
    <row r="199" spans="1:6" x14ac:dyDescent="0.25">
      <c r="A199" s="290"/>
      <c r="B199" s="248"/>
      <c r="C199" s="41" t="s">
        <v>415</v>
      </c>
      <c r="D199" s="8" t="s">
        <v>332</v>
      </c>
      <c r="E199" s="37">
        <v>300</v>
      </c>
      <c r="F199" s="285"/>
    </row>
    <row r="200" spans="1:6" x14ac:dyDescent="0.25">
      <c r="A200" s="290"/>
      <c r="B200" s="248"/>
      <c r="C200" s="41" t="s">
        <v>416</v>
      </c>
      <c r="D200" s="8" t="s">
        <v>59</v>
      </c>
      <c r="E200" s="37">
        <v>300</v>
      </c>
      <c r="F200" s="285"/>
    </row>
    <row r="201" spans="1:6" x14ac:dyDescent="0.25">
      <c r="A201" s="290"/>
      <c r="B201" s="248"/>
      <c r="C201" s="41" t="s">
        <v>417</v>
      </c>
      <c r="D201" s="8" t="s">
        <v>69</v>
      </c>
      <c r="E201" s="37">
        <v>300</v>
      </c>
      <c r="F201" s="285"/>
    </row>
    <row r="202" spans="1:6" x14ac:dyDescent="0.25">
      <c r="A202" s="290"/>
      <c r="B202" s="248"/>
      <c r="C202" s="41" t="s">
        <v>418</v>
      </c>
      <c r="D202" s="8" t="s">
        <v>331</v>
      </c>
      <c r="E202" s="37">
        <v>300</v>
      </c>
      <c r="F202" s="285"/>
    </row>
    <row r="203" spans="1:6" x14ac:dyDescent="0.25">
      <c r="A203" s="290"/>
      <c r="B203" s="248"/>
      <c r="C203" s="41" t="s">
        <v>419</v>
      </c>
      <c r="D203" s="8" t="s">
        <v>370</v>
      </c>
      <c r="E203" s="37">
        <v>300</v>
      </c>
      <c r="F203" s="285"/>
    </row>
    <row r="204" spans="1:6" x14ac:dyDescent="0.25">
      <c r="A204" s="290"/>
      <c r="B204" s="248"/>
      <c r="C204" s="41" t="s">
        <v>420</v>
      </c>
      <c r="D204" s="8" t="s">
        <v>275</v>
      </c>
      <c r="E204" s="37">
        <v>300</v>
      </c>
      <c r="F204" s="285"/>
    </row>
    <row r="205" spans="1:6" x14ac:dyDescent="0.25">
      <c r="A205" s="290"/>
      <c r="B205" s="248"/>
      <c r="C205" s="41" t="s">
        <v>421</v>
      </c>
      <c r="D205" s="8" t="s">
        <v>336</v>
      </c>
      <c r="E205" s="37">
        <v>300</v>
      </c>
      <c r="F205" s="285"/>
    </row>
    <row r="206" spans="1:6" x14ac:dyDescent="0.25">
      <c r="A206" s="290"/>
      <c r="B206" s="248"/>
      <c r="C206" s="41" t="s">
        <v>422</v>
      </c>
      <c r="D206" s="8" t="s">
        <v>370</v>
      </c>
      <c r="E206" s="37">
        <v>300</v>
      </c>
      <c r="F206" s="285"/>
    </row>
    <row r="207" spans="1:6" x14ac:dyDescent="0.25">
      <c r="A207" s="290"/>
      <c r="B207" s="248"/>
      <c r="C207" s="41" t="s">
        <v>423</v>
      </c>
      <c r="D207" s="8" t="s">
        <v>370</v>
      </c>
      <c r="E207" s="37">
        <v>300</v>
      </c>
      <c r="F207" s="285"/>
    </row>
    <row r="208" spans="1:6" x14ac:dyDescent="0.25">
      <c r="A208" s="290"/>
      <c r="B208" s="248"/>
      <c r="C208" s="41" t="s">
        <v>424</v>
      </c>
      <c r="D208" s="8" t="s">
        <v>351</v>
      </c>
      <c r="E208" s="37">
        <v>300</v>
      </c>
      <c r="F208" s="285"/>
    </row>
    <row r="209" spans="1:6" x14ac:dyDescent="0.25">
      <c r="A209" s="290"/>
      <c r="B209" s="248"/>
      <c r="C209" s="41" t="s">
        <v>425</v>
      </c>
      <c r="D209" s="8" t="s">
        <v>334</v>
      </c>
      <c r="E209" s="37">
        <v>300</v>
      </c>
      <c r="F209" s="285"/>
    </row>
    <row r="210" spans="1:6" x14ac:dyDescent="0.25">
      <c r="A210" s="281">
        <v>11</v>
      </c>
      <c r="B210" s="286" t="s">
        <v>266</v>
      </c>
      <c r="C210" s="41" t="s">
        <v>426</v>
      </c>
      <c r="D210" s="8" t="s">
        <v>333</v>
      </c>
      <c r="E210" s="37">
        <v>14000</v>
      </c>
      <c r="F210" s="285">
        <v>124800</v>
      </c>
    </row>
    <row r="211" spans="1:6" x14ac:dyDescent="0.25">
      <c r="A211" s="281"/>
      <c r="B211" s="308"/>
      <c r="C211" s="41" t="s">
        <v>427</v>
      </c>
      <c r="D211" s="8" t="s">
        <v>385</v>
      </c>
      <c r="E211" s="37">
        <v>11900</v>
      </c>
      <c r="F211" s="285"/>
    </row>
    <row r="212" spans="1:6" x14ac:dyDescent="0.25">
      <c r="A212" s="281"/>
      <c r="B212" s="308"/>
      <c r="C212" s="41" t="s">
        <v>428</v>
      </c>
      <c r="D212" s="8" t="s">
        <v>332</v>
      </c>
      <c r="E212" s="37">
        <v>15900</v>
      </c>
      <c r="F212" s="285"/>
    </row>
    <row r="213" spans="1:6" x14ac:dyDescent="0.25">
      <c r="A213" s="281"/>
      <c r="B213" s="308"/>
      <c r="C213" s="41" t="s">
        <v>269</v>
      </c>
      <c r="D213" s="8" t="s">
        <v>9</v>
      </c>
      <c r="E213" s="37">
        <v>38000</v>
      </c>
      <c r="F213" s="285"/>
    </row>
    <row r="214" spans="1:6" x14ac:dyDescent="0.25">
      <c r="A214" s="281"/>
      <c r="B214" s="308"/>
      <c r="C214" s="8" t="s">
        <v>429</v>
      </c>
      <c r="D214" s="8" t="s">
        <v>336</v>
      </c>
      <c r="E214" s="37">
        <v>5000</v>
      </c>
      <c r="F214" s="285"/>
    </row>
    <row r="215" spans="1:6" x14ac:dyDescent="0.25">
      <c r="A215" s="281"/>
      <c r="B215" s="308"/>
      <c r="C215" s="8" t="s">
        <v>197</v>
      </c>
      <c r="D215" s="8" t="s">
        <v>351</v>
      </c>
      <c r="E215" s="37">
        <v>5000</v>
      </c>
      <c r="F215" s="285"/>
    </row>
    <row r="216" spans="1:6" x14ac:dyDescent="0.25">
      <c r="A216" s="281"/>
      <c r="B216" s="308"/>
      <c r="C216" s="8" t="s">
        <v>100</v>
      </c>
      <c r="D216" s="8" t="s">
        <v>99</v>
      </c>
      <c r="E216" s="37">
        <v>5000</v>
      </c>
      <c r="F216" s="285"/>
    </row>
    <row r="217" spans="1:6" x14ac:dyDescent="0.25">
      <c r="A217" s="281"/>
      <c r="B217" s="308"/>
      <c r="C217" s="8" t="s">
        <v>103</v>
      </c>
      <c r="D217" s="8" t="s">
        <v>374</v>
      </c>
      <c r="E217" s="37">
        <v>5000</v>
      </c>
      <c r="F217" s="285"/>
    </row>
    <row r="218" spans="1:6" x14ac:dyDescent="0.25">
      <c r="A218" s="281"/>
      <c r="B218" s="308"/>
      <c r="C218" s="8" t="s">
        <v>101</v>
      </c>
      <c r="D218" s="8" t="s">
        <v>370</v>
      </c>
      <c r="E218" s="37">
        <v>5000</v>
      </c>
      <c r="F218" s="285"/>
    </row>
    <row r="219" spans="1:6" x14ac:dyDescent="0.25">
      <c r="A219" s="281"/>
      <c r="B219" s="308"/>
      <c r="C219" s="8" t="s">
        <v>430</v>
      </c>
      <c r="D219" s="8" t="s">
        <v>336</v>
      </c>
      <c r="E219" s="37">
        <v>5000</v>
      </c>
      <c r="F219" s="285"/>
    </row>
    <row r="220" spans="1:6" x14ac:dyDescent="0.25">
      <c r="A220" s="281"/>
      <c r="B220" s="308"/>
      <c r="C220" s="8" t="s">
        <v>98</v>
      </c>
      <c r="D220" s="8" t="s">
        <v>385</v>
      </c>
      <c r="E220" s="37">
        <v>5000</v>
      </c>
      <c r="F220" s="285"/>
    </row>
    <row r="221" spans="1:6" x14ac:dyDescent="0.25">
      <c r="A221" s="281"/>
      <c r="B221" s="308"/>
      <c r="C221" s="8" t="s">
        <v>198</v>
      </c>
      <c r="D221" s="8" t="s">
        <v>99</v>
      </c>
      <c r="E221" s="37">
        <v>5000</v>
      </c>
      <c r="F221" s="285"/>
    </row>
    <row r="222" spans="1:6" x14ac:dyDescent="0.25">
      <c r="A222" s="281"/>
      <c r="B222" s="287"/>
      <c r="C222" s="8" t="s">
        <v>79</v>
      </c>
      <c r="D222" s="8" t="s">
        <v>351</v>
      </c>
      <c r="E222" s="37">
        <v>5000</v>
      </c>
      <c r="F222" s="285"/>
    </row>
    <row r="223" spans="1:6" x14ac:dyDescent="0.25">
      <c r="A223" s="281">
        <v>12</v>
      </c>
      <c r="B223" s="242" t="s">
        <v>271</v>
      </c>
      <c r="C223" s="8" t="s">
        <v>431</v>
      </c>
      <c r="D223" s="8" t="s">
        <v>69</v>
      </c>
      <c r="E223" s="37">
        <v>15170</v>
      </c>
      <c r="F223" s="309">
        <v>20797</v>
      </c>
    </row>
    <row r="224" spans="1:6" x14ac:dyDescent="0.25">
      <c r="A224" s="281"/>
      <c r="B224" s="244"/>
      <c r="C224" s="8" t="s">
        <v>432</v>
      </c>
      <c r="D224" s="8" t="s">
        <v>433</v>
      </c>
      <c r="E224" s="37">
        <v>5627</v>
      </c>
      <c r="F224" s="296"/>
    </row>
    <row r="225" spans="1:6" ht="29.25" customHeight="1" x14ac:dyDescent="0.25">
      <c r="A225" s="305" t="s">
        <v>55</v>
      </c>
      <c r="B225" s="306"/>
      <c r="C225" s="306"/>
      <c r="D225" s="306"/>
      <c r="E225" s="307"/>
      <c r="F225" s="44">
        <f>SUM(F67:F223)</f>
        <v>726067</v>
      </c>
    </row>
  </sheetData>
  <mergeCells count="83">
    <mergeCell ref="A225:E225"/>
    <mergeCell ref="A65:F65"/>
    <mergeCell ref="A210:A222"/>
    <mergeCell ref="B210:B222"/>
    <mergeCell ref="F210:F222"/>
    <mergeCell ref="A223:A224"/>
    <mergeCell ref="B223:B224"/>
    <mergeCell ref="F223:F224"/>
    <mergeCell ref="A140:A145"/>
    <mergeCell ref="B140:B145"/>
    <mergeCell ref="F140:F145"/>
    <mergeCell ref="A146:A209"/>
    <mergeCell ref="B146:B209"/>
    <mergeCell ref="F146:F209"/>
    <mergeCell ref="A128:A136"/>
    <mergeCell ref="B128:B136"/>
    <mergeCell ref="F128:F136"/>
    <mergeCell ref="A137:A138"/>
    <mergeCell ref="B137:B138"/>
    <mergeCell ref="F137:F138"/>
    <mergeCell ref="A123:A125"/>
    <mergeCell ref="B123:B125"/>
    <mergeCell ref="F123:F125"/>
    <mergeCell ref="A126:A127"/>
    <mergeCell ref="B126:B127"/>
    <mergeCell ref="F126:F127"/>
    <mergeCell ref="A70:A116"/>
    <mergeCell ref="B70:B116"/>
    <mergeCell ref="F70:F116"/>
    <mergeCell ref="A117:A122"/>
    <mergeCell ref="B117:B122"/>
    <mergeCell ref="F117:F122"/>
    <mergeCell ref="A48:A50"/>
    <mergeCell ref="B48:B50"/>
    <mergeCell ref="F48:F50"/>
    <mergeCell ref="A51:A52"/>
    <mergeCell ref="B51:B52"/>
    <mergeCell ref="F51:F52"/>
    <mergeCell ref="A67:A69"/>
    <mergeCell ref="B67:B69"/>
    <mergeCell ref="F67:F69"/>
    <mergeCell ref="A55:A56"/>
    <mergeCell ref="B55:B56"/>
    <mergeCell ref="F55:F56"/>
    <mergeCell ref="A57:A58"/>
    <mergeCell ref="B57:B58"/>
    <mergeCell ref="F57:F58"/>
    <mergeCell ref="A60:A62"/>
    <mergeCell ref="B60:B62"/>
    <mergeCell ref="F60:F62"/>
    <mergeCell ref="A63:E63"/>
    <mergeCell ref="F46:F47"/>
    <mergeCell ref="A30:A31"/>
    <mergeCell ref="B30:B31"/>
    <mergeCell ref="F30:F31"/>
    <mergeCell ref="A32:A33"/>
    <mergeCell ref="B32:B33"/>
    <mergeCell ref="F32:F33"/>
    <mergeCell ref="A34:A45"/>
    <mergeCell ref="B34:B45"/>
    <mergeCell ref="F34:F45"/>
    <mergeCell ref="A46:A47"/>
    <mergeCell ref="B46:B47"/>
    <mergeCell ref="A25:A26"/>
    <mergeCell ref="B25:B26"/>
    <mergeCell ref="F25:F26"/>
    <mergeCell ref="A27:A29"/>
    <mergeCell ref="B27:B29"/>
    <mergeCell ref="F27:F29"/>
    <mergeCell ref="A16:A18"/>
    <mergeCell ref="B16:B18"/>
    <mergeCell ref="F16:F18"/>
    <mergeCell ref="A20:A24"/>
    <mergeCell ref="B20:B24"/>
    <mergeCell ref="F20:F24"/>
    <mergeCell ref="A1:F1"/>
    <mergeCell ref="A4:A13"/>
    <mergeCell ref="B4:B13"/>
    <mergeCell ref="F4:F13"/>
    <mergeCell ref="A14:A15"/>
    <mergeCell ref="B14:B15"/>
    <mergeCell ref="F14:F15"/>
    <mergeCell ref="A2:F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81"/>
  <sheetViews>
    <sheetView workbookViewId="0">
      <selection activeCell="G5" sqref="G5"/>
    </sheetView>
  </sheetViews>
  <sheetFormatPr defaultRowHeight="15" x14ac:dyDescent="0.25"/>
  <cols>
    <col min="2" max="2" width="62.140625" customWidth="1"/>
    <col min="3" max="3" width="32.42578125" customWidth="1"/>
    <col min="4" max="4" width="19" customWidth="1"/>
    <col min="5" max="5" width="14.85546875" customWidth="1"/>
    <col min="6" max="6" width="15.140625" customWidth="1"/>
  </cols>
  <sheetData>
    <row r="1" spans="1:6" s="1" customFormat="1" ht="27" customHeight="1" x14ac:dyDescent="0.25">
      <c r="A1" s="238" t="s">
        <v>434</v>
      </c>
      <c r="B1" s="238"/>
      <c r="C1" s="238"/>
      <c r="D1" s="238"/>
      <c r="E1" s="238"/>
      <c r="F1" s="238"/>
    </row>
    <row r="2" spans="1:6" s="1" customFormat="1" ht="27" customHeight="1" x14ac:dyDescent="0.25">
      <c r="A2" s="45"/>
      <c r="B2" s="253" t="s">
        <v>151</v>
      </c>
      <c r="C2" s="253"/>
      <c r="D2" s="253"/>
      <c r="E2" s="253"/>
      <c r="F2" s="253"/>
    </row>
    <row r="3" spans="1:6" s="1" customFormat="1" ht="30" x14ac:dyDescent="0.25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</row>
    <row r="4" spans="1:6" s="50" customFormat="1" ht="45" x14ac:dyDescent="0.25">
      <c r="A4" s="319">
        <v>1</v>
      </c>
      <c r="B4" s="320" t="s">
        <v>14</v>
      </c>
      <c r="C4" s="47" t="s">
        <v>435</v>
      </c>
      <c r="D4" s="48" t="s">
        <v>16</v>
      </c>
      <c r="E4" s="49">
        <v>10000</v>
      </c>
      <c r="F4" s="322">
        <v>270430</v>
      </c>
    </row>
    <row r="5" spans="1:6" s="50" customFormat="1" ht="45" x14ac:dyDescent="0.25">
      <c r="A5" s="311"/>
      <c r="B5" s="321"/>
      <c r="C5" s="47" t="s">
        <v>202</v>
      </c>
      <c r="D5" s="36" t="s">
        <v>24</v>
      </c>
      <c r="E5" s="49">
        <v>20000</v>
      </c>
      <c r="F5" s="323"/>
    </row>
    <row r="6" spans="1:6" s="50" customFormat="1" ht="24.95" customHeight="1" x14ac:dyDescent="0.25">
      <c r="A6" s="311"/>
      <c r="B6" s="321"/>
      <c r="C6" s="47" t="s">
        <v>436</v>
      </c>
      <c r="D6" s="36" t="s">
        <v>18</v>
      </c>
      <c r="E6" s="49">
        <v>20000</v>
      </c>
      <c r="F6" s="323"/>
    </row>
    <row r="7" spans="1:6" s="50" customFormat="1" ht="30" x14ac:dyDescent="0.25">
      <c r="A7" s="311"/>
      <c r="B7" s="321"/>
      <c r="C7" s="47" t="s">
        <v>112</v>
      </c>
      <c r="D7" s="36" t="s">
        <v>113</v>
      </c>
      <c r="E7" s="49">
        <v>25000</v>
      </c>
      <c r="F7" s="323"/>
    </row>
    <row r="8" spans="1:6" s="50" customFormat="1" ht="45" x14ac:dyDescent="0.25">
      <c r="A8" s="311"/>
      <c r="B8" s="321"/>
      <c r="C8" s="47" t="s">
        <v>204</v>
      </c>
      <c r="D8" s="36" t="s">
        <v>18</v>
      </c>
      <c r="E8" s="49">
        <v>20000</v>
      </c>
      <c r="F8" s="323"/>
    </row>
    <row r="9" spans="1:6" s="50" customFormat="1" ht="24.95" customHeight="1" x14ac:dyDescent="0.25">
      <c r="A9" s="311"/>
      <c r="B9" s="321"/>
      <c r="C9" s="47" t="s">
        <v>205</v>
      </c>
      <c r="D9" s="36" t="s">
        <v>206</v>
      </c>
      <c r="E9" s="49">
        <v>15000</v>
      </c>
      <c r="F9" s="323"/>
    </row>
    <row r="10" spans="1:6" s="50" customFormat="1" ht="60" x14ac:dyDescent="0.25">
      <c r="A10" s="311"/>
      <c r="B10" s="321"/>
      <c r="C10" s="47" t="s">
        <v>207</v>
      </c>
      <c r="D10" s="36" t="s">
        <v>119</v>
      </c>
      <c r="E10" s="49">
        <v>20000</v>
      </c>
      <c r="F10" s="323"/>
    </row>
    <row r="11" spans="1:6" s="50" customFormat="1" ht="60" x14ac:dyDescent="0.25">
      <c r="A11" s="311"/>
      <c r="B11" s="321"/>
      <c r="C11" s="47" t="s">
        <v>118</v>
      </c>
      <c r="D11" s="36" t="s">
        <v>119</v>
      </c>
      <c r="E11" s="49">
        <v>15000</v>
      </c>
      <c r="F11" s="323"/>
    </row>
    <row r="12" spans="1:6" s="50" customFormat="1" x14ac:dyDescent="0.25">
      <c r="A12" s="311"/>
      <c r="B12" s="321"/>
      <c r="C12" s="47" t="s">
        <v>437</v>
      </c>
      <c r="D12" s="36" t="s">
        <v>438</v>
      </c>
      <c r="E12" s="49">
        <v>10000</v>
      </c>
      <c r="F12" s="323"/>
    </row>
    <row r="13" spans="1:6" s="50" customFormat="1" x14ac:dyDescent="0.25">
      <c r="A13" s="311"/>
      <c r="B13" s="321"/>
      <c r="C13" s="47" t="s">
        <v>439</v>
      </c>
      <c r="D13" s="36" t="s">
        <v>242</v>
      </c>
      <c r="E13" s="49">
        <v>15000</v>
      </c>
      <c r="F13" s="323"/>
    </row>
    <row r="14" spans="1:6" s="50" customFormat="1" x14ac:dyDescent="0.25">
      <c r="A14" s="311"/>
      <c r="B14" s="321"/>
      <c r="C14" s="47" t="s">
        <v>209</v>
      </c>
      <c r="D14" s="48" t="s">
        <v>210</v>
      </c>
      <c r="E14" s="49">
        <f>17965+17465</f>
        <v>35430</v>
      </c>
      <c r="F14" s="323"/>
    </row>
    <row r="15" spans="1:6" s="50" customFormat="1" x14ac:dyDescent="0.25">
      <c r="A15" s="311"/>
      <c r="B15" s="321"/>
      <c r="C15" s="51" t="s">
        <v>440</v>
      </c>
      <c r="D15" s="46" t="s">
        <v>121</v>
      </c>
      <c r="E15" s="52">
        <v>10000</v>
      </c>
      <c r="F15" s="323"/>
    </row>
    <row r="16" spans="1:6" s="50" customFormat="1" x14ac:dyDescent="0.25">
      <c r="A16" s="311"/>
      <c r="B16" s="321"/>
      <c r="C16" s="47" t="s">
        <v>441</v>
      </c>
      <c r="D16" s="36" t="s">
        <v>11</v>
      </c>
      <c r="E16" s="49">
        <v>10000</v>
      </c>
      <c r="F16" s="323"/>
    </row>
    <row r="17" spans="1:6" s="50" customFormat="1" x14ac:dyDescent="0.25">
      <c r="A17" s="311"/>
      <c r="B17" s="321"/>
      <c r="C17" s="47" t="s">
        <v>442</v>
      </c>
      <c r="D17" s="36" t="s">
        <v>443</v>
      </c>
      <c r="E17" s="49">
        <v>10000</v>
      </c>
      <c r="F17" s="323"/>
    </row>
    <row r="18" spans="1:6" s="50" customFormat="1" x14ac:dyDescent="0.25">
      <c r="A18" s="311"/>
      <c r="B18" s="321"/>
      <c r="C18" s="47" t="s">
        <v>444</v>
      </c>
      <c r="D18" s="36" t="s">
        <v>445</v>
      </c>
      <c r="E18" s="49">
        <v>10000</v>
      </c>
      <c r="F18" s="323"/>
    </row>
    <row r="19" spans="1:6" s="50" customFormat="1" x14ac:dyDescent="0.25">
      <c r="A19" s="311"/>
      <c r="B19" s="321"/>
      <c r="C19" s="47" t="s">
        <v>446</v>
      </c>
      <c r="D19" s="36" t="s">
        <v>238</v>
      </c>
      <c r="E19" s="49">
        <v>10000</v>
      </c>
      <c r="F19" s="323"/>
    </row>
    <row r="20" spans="1:6" s="50" customFormat="1" ht="15.75" thickBot="1" x14ac:dyDescent="0.3">
      <c r="A20" s="311"/>
      <c r="B20" s="321"/>
      <c r="C20" s="53" t="s">
        <v>447</v>
      </c>
      <c r="D20" s="54" t="s">
        <v>448</v>
      </c>
      <c r="E20" s="55">
        <v>15000</v>
      </c>
      <c r="F20" s="323"/>
    </row>
    <row r="21" spans="1:6" s="50" customFormat="1" ht="20.100000000000001" customHeight="1" x14ac:dyDescent="0.25">
      <c r="A21" s="310">
        <v>2</v>
      </c>
      <c r="B21" s="313" t="s">
        <v>211</v>
      </c>
      <c r="C21" s="56" t="s">
        <v>449</v>
      </c>
      <c r="D21" s="46" t="s">
        <v>450</v>
      </c>
      <c r="E21" s="52">
        <f>40140+28098</f>
        <v>68238</v>
      </c>
      <c r="F21" s="316">
        <v>529001</v>
      </c>
    </row>
    <row r="22" spans="1:6" s="50" customFormat="1" ht="20.100000000000001" customHeight="1" x14ac:dyDescent="0.25">
      <c r="A22" s="311"/>
      <c r="B22" s="314"/>
      <c r="C22" s="46" t="s">
        <v>451</v>
      </c>
      <c r="D22" s="46" t="s">
        <v>452</v>
      </c>
      <c r="E22" s="52">
        <v>68480</v>
      </c>
      <c r="F22" s="317"/>
    </row>
    <row r="23" spans="1:6" s="50" customFormat="1" ht="20.100000000000001" customHeight="1" x14ac:dyDescent="0.25">
      <c r="A23" s="311"/>
      <c r="B23" s="314"/>
      <c r="C23" s="46" t="s">
        <v>453</v>
      </c>
      <c r="D23" s="46" t="s">
        <v>454</v>
      </c>
      <c r="E23" s="52">
        <v>72200</v>
      </c>
      <c r="F23" s="317"/>
    </row>
    <row r="24" spans="1:6" s="50" customFormat="1" ht="20.100000000000001" customHeight="1" x14ac:dyDescent="0.25">
      <c r="A24" s="311"/>
      <c r="B24" s="314"/>
      <c r="C24" s="46" t="s">
        <v>455</v>
      </c>
      <c r="D24" s="46" t="s">
        <v>29</v>
      </c>
      <c r="E24" s="52">
        <v>63400</v>
      </c>
      <c r="F24" s="317"/>
    </row>
    <row r="25" spans="1:6" s="50" customFormat="1" ht="20.100000000000001" customHeight="1" x14ac:dyDescent="0.25">
      <c r="A25" s="311"/>
      <c r="B25" s="314"/>
      <c r="C25" s="46" t="s">
        <v>456</v>
      </c>
      <c r="D25" s="46" t="s">
        <v>457</v>
      </c>
      <c r="E25" s="52">
        <v>40000</v>
      </c>
      <c r="F25" s="317"/>
    </row>
    <row r="26" spans="1:6" s="50" customFormat="1" ht="20.100000000000001" customHeight="1" x14ac:dyDescent="0.25">
      <c r="A26" s="311"/>
      <c r="B26" s="314"/>
      <c r="C26" s="46" t="s">
        <v>458</v>
      </c>
      <c r="D26" s="46" t="s">
        <v>457</v>
      </c>
      <c r="E26" s="52">
        <v>70000</v>
      </c>
      <c r="F26" s="317"/>
    </row>
    <row r="27" spans="1:6" s="50" customFormat="1" ht="20.100000000000001" customHeight="1" x14ac:dyDescent="0.25">
      <c r="A27" s="311"/>
      <c r="B27" s="314"/>
      <c r="C27" s="46" t="s">
        <v>459</v>
      </c>
      <c r="D27" s="46" t="s">
        <v>29</v>
      </c>
      <c r="E27" s="52">
        <v>53090</v>
      </c>
      <c r="F27" s="317"/>
    </row>
    <row r="28" spans="1:6" s="50" customFormat="1" ht="20.100000000000001" customHeight="1" x14ac:dyDescent="0.25">
      <c r="A28" s="311"/>
      <c r="B28" s="314"/>
      <c r="C28" s="46" t="s">
        <v>460</v>
      </c>
      <c r="D28" s="46" t="s">
        <v>29</v>
      </c>
      <c r="E28" s="52">
        <v>70000</v>
      </c>
      <c r="F28" s="317"/>
    </row>
    <row r="29" spans="1:6" s="50" customFormat="1" ht="20.100000000000001" customHeight="1" thickBot="1" x14ac:dyDescent="0.3">
      <c r="A29" s="312"/>
      <c r="B29" s="315"/>
      <c r="C29" s="57" t="s">
        <v>461</v>
      </c>
      <c r="D29" s="54" t="s">
        <v>29</v>
      </c>
      <c r="E29" s="58">
        <v>23593</v>
      </c>
      <c r="F29" s="318"/>
    </row>
    <row r="30" spans="1:6" s="50" customFormat="1" ht="45" x14ac:dyDescent="0.25">
      <c r="A30" s="328">
        <v>3</v>
      </c>
      <c r="B30" s="314" t="s">
        <v>214</v>
      </c>
      <c r="C30" s="51" t="s">
        <v>47</v>
      </c>
      <c r="D30" s="46" t="s">
        <v>24</v>
      </c>
      <c r="E30" s="52">
        <v>25000</v>
      </c>
      <c r="F30" s="331">
        <v>100000</v>
      </c>
    </row>
    <row r="31" spans="1:6" s="50" customFormat="1" ht="30" x14ac:dyDescent="0.25">
      <c r="A31" s="329"/>
      <c r="B31" s="314"/>
      <c r="C31" s="47" t="s">
        <v>215</v>
      </c>
      <c r="D31" s="36" t="s">
        <v>216</v>
      </c>
      <c r="E31" s="49">
        <v>25000</v>
      </c>
      <c r="F31" s="332"/>
    </row>
    <row r="32" spans="1:6" s="50" customFormat="1" ht="45" x14ac:dyDescent="0.25">
      <c r="A32" s="329"/>
      <c r="B32" s="314"/>
      <c r="C32" s="47" t="s">
        <v>217</v>
      </c>
      <c r="D32" s="36" t="s">
        <v>24</v>
      </c>
      <c r="E32" s="49">
        <v>25000</v>
      </c>
      <c r="F32" s="332"/>
    </row>
    <row r="33" spans="1:6" s="50" customFormat="1" ht="22.5" customHeight="1" thickBot="1" x14ac:dyDescent="0.3">
      <c r="A33" s="330"/>
      <c r="B33" s="315"/>
      <c r="C33" s="59" t="s">
        <v>462</v>
      </c>
      <c r="D33" s="54" t="s">
        <v>450</v>
      </c>
      <c r="E33" s="55">
        <v>25000</v>
      </c>
      <c r="F33" s="333"/>
    </row>
    <row r="34" spans="1:6" s="50" customFormat="1" x14ac:dyDescent="0.25">
      <c r="A34" s="324">
        <v>4</v>
      </c>
      <c r="B34" s="310" t="s">
        <v>273</v>
      </c>
      <c r="C34" s="60" t="s">
        <v>463</v>
      </c>
      <c r="D34" s="36" t="s">
        <v>464</v>
      </c>
      <c r="E34" s="61">
        <v>20000</v>
      </c>
      <c r="F34" s="335">
        <v>60000</v>
      </c>
    </row>
    <row r="35" spans="1:6" s="50" customFormat="1" x14ac:dyDescent="0.25">
      <c r="A35" s="325"/>
      <c r="B35" s="311"/>
      <c r="C35" s="60" t="s">
        <v>465</v>
      </c>
      <c r="D35" s="36" t="s">
        <v>255</v>
      </c>
      <c r="E35" s="61">
        <v>20000</v>
      </c>
      <c r="F35" s="335"/>
    </row>
    <row r="36" spans="1:6" s="50" customFormat="1" x14ac:dyDescent="0.25">
      <c r="A36" s="325"/>
      <c r="B36" s="311"/>
      <c r="C36" s="60" t="s">
        <v>466</v>
      </c>
      <c r="D36" s="36" t="s">
        <v>467</v>
      </c>
      <c r="E36" s="61">
        <v>20000</v>
      </c>
      <c r="F36" s="335"/>
    </row>
    <row r="37" spans="1:6" s="50" customFormat="1" ht="15.75" thickBot="1" x14ac:dyDescent="0.3">
      <c r="A37" s="334"/>
      <c r="B37" s="312"/>
      <c r="C37" s="59"/>
      <c r="D37" s="54"/>
      <c r="E37" s="55"/>
      <c r="F37" s="333"/>
    </row>
    <row r="38" spans="1:6" s="50" customFormat="1" ht="32.25" customHeight="1" thickBot="1" x14ac:dyDescent="0.3">
      <c r="A38" s="62">
        <v>5</v>
      </c>
      <c r="B38" s="63" t="s">
        <v>43</v>
      </c>
      <c r="C38" s="63" t="s">
        <v>218</v>
      </c>
      <c r="D38" s="57" t="s">
        <v>219</v>
      </c>
      <c r="E38" s="58">
        <v>18550</v>
      </c>
      <c r="F38" s="58">
        <v>18550</v>
      </c>
    </row>
    <row r="39" spans="1:6" s="50" customFormat="1" ht="21.75" customHeight="1" x14ac:dyDescent="0.25">
      <c r="A39" s="336">
        <v>6</v>
      </c>
      <c r="B39" s="64" t="s">
        <v>468</v>
      </c>
      <c r="C39" s="65" t="s">
        <v>218</v>
      </c>
      <c r="D39" s="56" t="s">
        <v>219</v>
      </c>
      <c r="E39" s="66">
        <v>10000</v>
      </c>
      <c r="F39" s="316">
        <v>99470</v>
      </c>
    </row>
    <row r="40" spans="1:6" s="50" customFormat="1" ht="32.25" hidden="1" customHeight="1" x14ac:dyDescent="0.25">
      <c r="A40" s="337"/>
      <c r="B40" s="67"/>
      <c r="C40" s="53"/>
      <c r="D40" s="68"/>
      <c r="E40" s="69"/>
      <c r="F40" s="317"/>
    </row>
    <row r="41" spans="1:6" s="50" customFormat="1" ht="32.25" customHeight="1" x14ac:dyDescent="0.25">
      <c r="A41" s="337"/>
      <c r="B41" s="67"/>
      <c r="C41" s="51" t="s">
        <v>469</v>
      </c>
      <c r="D41" s="46" t="s">
        <v>11</v>
      </c>
      <c r="E41" s="52">
        <v>19040</v>
      </c>
      <c r="F41" s="317"/>
    </row>
    <row r="42" spans="1:6" s="50" customFormat="1" ht="32.25" customHeight="1" x14ac:dyDescent="0.25">
      <c r="A42" s="337"/>
      <c r="B42" s="67"/>
      <c r="C42" s="51" t="s">
        <v>470</v>
      </c>
      <c r="D42" s="46" t="s">
        <v>471</v>
      </c>
      <c r="E42" s="52">
        <v>37430</v>
      </c>
      <c r="F42" s="317"/>
    </row>
    <row r="43" spans="1:6" s="50" customFormat="1" ht="32.25" customHeight="1" x14ac:dyDescent="0.25">
      <c r="A43" s="337"/>
      <c r="B43" s="67"/>
      <c r="C43" s="51" t="s">
        <v>472</v>
      </c>
      <c r="D43" s="46" t="s">
        <v>473</v>
      </c>
      <c r="E43" s="52">
        <v>10000</v>
      </c>
      <c r="F43" s="317"/>
    </row>
    <row r="44" spans="1:6" s="50" customFormat="1" ht="32.25" customHeight="1" x14ac:dyDescent="0.25">
      <c r="A44" s="337"/>
      <c r="B44" s="67"/>
      <c r="C44" s="51" t="s">
        <v>474</v>
      </c>
      <c r="D44" s="46" t="s">
        <v>11</v>
      </c>
      <c r="E44" s="52">
        <v>10000</v>
      </c>
      <c r="F44" s="317"/>
    </row>
    <row r="45" spans="1:6" s="50" customFormat="1" ht="32.25" customHeight="1" thickBot="1" x14ac:dyDescent="0.3">
      <c r="A45" s="338"/>
      <c r="B45" s="67"/>
      <c r="C45" s="51" t="s">
        <v>475</v>
      </c>
      <c r="D45" s="46" t="s">
        <v>476</v>
      </c>
      <c r="E45" s="52">
        <v>13000</v>
      </c>
      <c r="F45" s="317"/>
    </row>
    <row r="46" spans="1:6" s="50" customFormat="1" x14ac:dyDescent="0.25">
      <c r="A46" s="339">
        <v>7</v>
      </c>
      <c r="B46" s="342" t="s">
        <v>39</v>
      </c>
      <c r="C46" s="65" t="s">
        <v>220</v>
      </c>
      <c r="D46" s="56" t="s">
        <v>29</v>
      </c>
      <c r="E46" s="66">
        <f>18250+20000</f>
        <v>38250</v>
      </c>
      <c r="F46" s="344">
        <v>165137</v>
      </c>
    </row>
    <row r="47" spans="1:6" s="50" customFormat="1" x14ac:dyDescent="0.25">
      <c r="A47" s="340"/>
      <c r="B47" s="314"/>
      <c r="C47" s="47" t="s">
        <v>222</v>
      </c>
      <c r="D47" s="36" t="s">
        <v>29</v>
      </c>
      <c r="E47" s="49">
        <f>10000+20000+11467+15780</f>
        <v>57247</v>
      </c>
      <c r="F47" s="317"/>
    </row>
    <row r="48" spans="1:6" s="50" customFormat="1" x14ac:dyDescent="0.25">
      <c r="A48" s="340"/>
      <c r="B48" s="314"/>
      <c r="C48" s="47" t="s">
        <v>477</v>
      </c>
      <c r="D48" s="36" t="s">
        <v>29</v>
      </c>
      <c r="E48" s="49">
        <v>30000</v>
      </c>
      <c r="F48" s="317"/>
    </row>
    <row r="49" spans="1:6" s="50" customFormat="1" x14ac:dyDescent="0.25">
      <c r="A49" s="340"/>
      <c r="B49" s="314"/>
      <c r="C49" s="47" t="s">
        <v>478</v>
      </c>
      <c r="D49" s="36" t="s">
        <v>29</v>
      </c>
      <c r="E49" s="49">
        <v>13700</v>
      </c>
      <c r="F49" s="317"/>
    </row>
    <row r="50" spans="1:6" s="50" customFormat="1" ht="15.75" thickBot="1" x14ac:dyDescent="0.3">
      <c r="A50" s="341"/>
      <c r="B50" s="343"/>
      <c r="C50" s="63" t="s">
        <v>479</v>
      </c>
      <c r="D50" s="57" t="s">
        <v>29</v>
      </c>
      <c r="E50" s="58">
        <f>17940+8000</f>
        <v>25940</v>
      </c>
      <c r="F50" s="333"/>
    </row>
    <row r="51" spans="1:6" s="50" customFormat="1" ht="15" customHeight="1" x14ac:dyDescent="0.25">
      <c r="A51" s="324">
        <v>8</v>
      </c>
      <c r="B51" s="313" t="s">
        <v>330</v>
      </c>
      <c r="C51" s="47" t="s">
        <v>480</v>
      </c>
      <c r="D51" s="70" t="s">
        <v>481</v>
      </c>
      <c r="E51" s="71">
        <v>25000</v>
      </c>
      <c r="F51" s="326">
        <v>127865</v>
      </c>
    </row>
    <row r="52" spans="1:6" s="50" customFormat="1" x14ac:dyDescent="0.25">
      <c r="A52" s="325"/>
      <c r="B52" s="314"/>
      <c r="C52" s="47" t="s">
        <v>482</v>
      </c>
      <c r="D52" s="70" t="s">
        <v>483</v>
      </c>
      <c r="E52" s="71">
        <v>25000</v>
      </c>
      <c r="F52" s="326"/>
    </row>
    <row r="53" spans="1:6" s="50" customFormat="1" ht="45" x14ac:dyDescent="0.25">
      <c r="A53" s="325"/>
      <c r="B53" s="314"/>
      <c r="C53" s="47" t="s">
        <v>484</v>
      </c>
      <c r="D53" s="72" t="s">
        <v>485</v>
      </c>
      <c r="E53" s="71">
        <v>25000</v>
      </c>
      <c r="F53" s="326"/>
    </row>
    <row r="54" spans="1:6" s="50" customFormat="1" ht="30" x14ac:dyDescent="0.25">
      <c r="A54" s="325"/>
      <c r="B54" s="314"/>
      <c r="C54" s="47" t="s">
        <v>486</v>
      </c>
      <c r="D54" s="72" t="s">
        <v>487</v>
      </c>
      <c r="E54" s="71">
        <v>25000</v>
      </c>
      <c r="F54" s="326"/>
    </row>
    <row r="55" spans="1:6" s="50" customFormat="1" ht="15.75" thickBot="1" x14ac:dyDescent="0.3">
      <c r="A55" s="73"/>
      <c r="B55" s="315"/>
      <c r="C55" s="59" t="s">
        <v>488</v>
      </c>
      <c r="D55" s="74" t="s">
        <v>11</v>
      </c>
      <c r="E55" s="75">
        <f>25265+1300+1300</f>
        <v>27865</v>
      </c>
      <c r="F55" s="327"/>
    </row>
    <row r="56" spans="1:6" s="50" customFormat="1" x14ac:dyDescent="0.25">
      <c r="A56" s="351">
        <v>9</v>
      </c>
      <c r="B56" s="352" t="s">
        <v>489</v>
      </c>
      <c r="C56" s="65" t="s">
        <v>490</v>
      </c>
      <c r="D56" s="76" t="s">
        <v>11</v>
      </c>
      <c r="E56" s="77">
        <v>12000</v>
      </c>
      <c r="F56" s="354">
        <v>24000</v>
      </c>
    </row>
    <row r="57" spans="1:6" s="50" customFormat="1" ht="15.75" thickBot="1" x14ac:dyDescent="0.3">
      <c r="A57" s="346"/>
      <c r="B57" s="353"/>
      <c r="C57" s="59" t="s">
        <v>491</v>
      </c>
      <c r="D57" s="59" t="s">
        <v>492</v>
      </c>
      <c r="E57" s="78">
        <v>12000</v>
      </c>
      <c r="F57" s="350"/>
    </row>
    <row r="58" spans="1:6" s="50" customFormat="1" x14ac:dyDescent="0.25">
      <c r="A58" s="355">
        <v>10</v>
      </c>
      <c r="B58" s="64" t="s">
        <v>234</v>
      </c>
      <c r="C58" s="47" t="s">
        <v>493</v>
      </c>
      <c r="D58" s="47" t="s">
        <v>494</v>
      </c>
      <c r="E58" s="71">
        <v>7000</v>
      </c>
      <c r="F58" s="357">
        <v>13000</v>
      </c>
    </row>
    <row r="59" spans="1:6" s="50" customFormat="1" ht="15.75" thickBot="1" x14ac:dyDescent="0.3">
      <c r="A59" s="356"/>
      <c r="B59" s="79"/>
      <c r="C59" s="59" t="s">
        <v>495</v>
      </c>
      <c r="D59" s="59" t="s">
        <v>11</v>
      </c>
      <c r="E59" s="75">
        <v>6000</v>
      </c>
      <c r="F59" s="350"/>
    </row>
    <row r="60" spans="1:6" s="50" customFormat="1" x14ac:dyDescent="0.25">
      <c r="A60" s="358">
        <v>11</v>
      </c>
      <c r="B60" s="361" t="s">
        <v>37</v>
      </c>
      <c r="C60" s="65" t="s">
        <v>496</v>
      </c>
      <c r="D60" s="65" t="s">
        <v>497</v>
      </c>
      <c r="E60" s="80">
        <v>25000</v>
      </c>
      <c r="F60" s="364">
        <v>55000</v>
      </c>
    </row>
    <row r="61" spans="1:6" s="50" customFormat="1" x14ac:dyDescent="0.25">
      <c r="A61" s="359"/>
      <c r="B61" s="362"/>
      <c r="C61" s="47" t="s">
        <v>498</v>
      </c>
      <c r="D61" s="47" t="s">
        <v>238</v>
      </c>
      <c r="E61" s="71">
        <v>10000</v>
      </c>
      <c r="F61" s="365"/>
    </row>
    <row r="62" spans="1:6" s="50" customFormat="1" ht="30" x14ac:dyDescent="0.25">
      <c r="A62" s="359"/>
      <c r="B62" s="362"/>
      <c r="C62" s="47" t="s">
        <v>499</v>
      </c>
      <c r="D62" s="48" t="s">
        <v>113</v>
      </c>
      <c r="E62" s="71">
        <v>10000</v>
      </c>
      <c r="F62" s="365"/>
    </row>
    <row r="63" spans="1:6" s="50" customFormat="1" ht="15.75" thickBot="1" x14ac:dyDescent="0.3">
      <c r="A63" s="360"/>
      <c r="B63" s="363"/>
      <c r="C63" s="59" t="s">
        <v>500</v>
      </c>
      <c r="D63" s="59" t="s">
        <v>501</v>
      </c>
      <c r="E63" s="75">
        <v>10000</v>
      </c>
      <c r="F63" s="366"/>
    </row>
    <row r="64" spans="1:6" s="83" customFormat="1" ht="26.25" customHeight="1" x14ac:dyDescent="0.25">
      <c r="A64" s="367">
        <v>12</v>
      </c>
      <c r="B64" s="64" t="s">
        <v>7</v>
      </c>
      <c r="C64" s="81" t="s">
        <v>502</v>
      </c>
      <c r="D64" s="81" t="s">
        <v>11</v>
      </c>
      <c r="E64" s="82">
        <v>15000</v>
      </c>
      <c r="F64" s="369">
        <v>30000</v>
      </c>
    </row>
    <row r="65" spans="1:6" s="83" customFormat="1" ht="15.75" thickBot="1" x14ac:dyDescent="0.3">
      <c r="A65" s="368"/>
      <c r="B65" s="79"/>
      <c r="C65" s="59" t="s">
        <v>503</v>
      </c>
      <c r="D65" s="59" t="s">
        <v>9</v>
      </c>
      <c r="E65" s="75">
        <v>15000</v>
      </c>
      <c r="F65" s="370"/>
    </row>
    <row r="66" spans="1:6" s="50" customFormat="1" x14ac:dyDescent="0.25">
      <c r="A66" s="345">
        <v>13</v>
      </c>
      <c r="B66" s="347" t="s">
        <v>41</v>
      </c>
      <c r="C66" s="51" t="s">
        <v>504</v>
      </c>
      <c r="D66" s="51" t="s">
        <v>505</v>
      </c>
      <c r="E66" s="77">
        <v>39000</v>
      </c>
      <c r="F66" s="373">
        <v>141635</v>
      </c>
    </row>
    <row r="67" spans="1:6" s="50" customFormat="1" x14ac:dyDescent="0.25">
      <c r="A67" s="371"/>
      <c r="B67" s="372"/>
      <c r="C67" s="47" t="s">
        <v>506</v>
      </c>
      <c r="D67" s="47" t="s">
        <v>113</v>
      </c>
      <c r="E67" s="71">
        <v>35000</v>
      </c>
      <c r="F67" s="373"/>
    </row>
    <row r="68" spans="1:6" s="50" customFormat="1" x14ac:dyDescent="0.25">
      <c r="A68" s="371"/>
      <c r="B68" s="372"/>
      <c r="C68" s="47" t="s">
        <v>254</v>
      </c>
      <c r="D68" s="47" t="s">
        <v>255</v>
      </c>
      <c r="E68" s="71">
        <v>44000</v>
      </c>
      <c r="F68" s="373"/>
    </row>
    <row r="69" spans="1:6" s="50" customFormat="1" ht="15.75" thickBot="1" x14ac:dyDescent="0.3">
      <c r="A69" s="346"/>
      <c r="B69" s="348"/>
      <c r="C69" s="59" t="s">
        <v>507</v>
      </c>
      <c r="D69" s="47" t="s">
        <v>508</v>
      </c>
      <c r="E69" s="75">
        <v>23635</v>
      </c>
      <c r="F69" s="374"/>
    </row>
    <row r="70" spans="1:6" s="50" customFormat="1" x14ac:dyDescent="0.25">
      <c r="A70" s="345">
        <v>14</v>
      </c>
      <c r="B70" s="347" t="s">
        <v>256</v>
      </c>
      <c r="C70" s="51" t="s">
        <v>257</v>
      </c>
      <c r="D70" s="51" t="s">
        <v>29</v>
      </c>
      <c r="E70" s="77">
        <f>7586+12774+10147+13700+11875+8903</f>
        <v>64985</v>
      </c>
      <c r="F70" s="349">
        <v>71885</v>
      </c>
    </row>
    <row r="71" spans="1:6" s="50" customFormat="1" ht="15.75" thickBot="1" x14ac:dyDescent="0.3">
      <c r="A71" s="346"/>
      <c r="B71" s="348"/>
      <c r="C71" s="59" t="s">
        <v>258</v>
      </c>
      <c r="D71" s="59" t="s">
        <v>11</v>
      </c>
      <c r="E71" s="75">
        <f>6900</f>
        <v>6900</v>
      </c>
      <c r="F71" s="350"/>
    </row>
    <row r="72" spans="1:6" s="50" customFormat="1" x14ac:dyDescent="0.25">
      <c r="A72" s="355">
        <v>15</v>
      </c>
      <c r="B72" s="377" t="s">
        <v>266</v>
      </c>
      <c r="C72" s="352" t="s">
        <v>269</v>
      </c>
      <c r="D72" s="379" t="s">
        <v>509</v>
      </c>
      <c r="E72" s="381">
        <v>38000</v>
      </c>
      <c r="F72" s="375">
        <v>38000</v>
      </c>
    </row>
    <row r="73" spans="1:6" s="50" customFormat="1" ht="15.75" thickBot="1" x14ac:dyDescent="0.3">
      <c r="A73" s="356"/>
      <c r="B73" s="378"/>
      <c r="C73" s="353"/>
      <c r="D73" s="380"/>
      <c r="E73" s="374"/>
      <c r="F73" s="376"/>
    </row>
    <row r="74" spans="1:6" s="50" customFormat="1" ht="27.75" customHeight="1" thickBot="1" x14ac:dyDescent="0.3">
      <c r="A74" s="84">
        <v>16</v>
      </c>
      <c r="B74" s="63" t="s">
        <v>104</v>
      </c>
      <c r="C74" s="63" t="s">
        <v>270</v>
      </c>
      <c r="D74" s="63" t="s">
        <v>126</v>
      </c>
      <c r="E74" s="78">
        <v>6000</v>
      </c>
      <c r="F74" s="78">
        <v>6000</v>
      </c>
    </row>
    <row r="75" spans="1:6" s="50" customFormat="1" x14ac:dyDescent="0.25">
      <c r="A75" s="351">
        <v>17</v>
      </c>
      <c r="B75" s="382" t="s">
        <v>510</v>
      </c>
      <c r="C75" s="347" t="s">
        <v>511</v>
      </c>
      <c r="D75" s="384" t="s">
        <v>512</v>
      </c>
      <c r="E75" s="381">
        <v>27550</v>
      </c>
      <c r="F75" s="375">
        <v>27550</v>
      </c>
    </row>
    <row r="76" spans="1:6" s="50" customFormat="1" ht="15.75" thickBot="1" x14ac:dyDescent="0.3">
      <c r="A76" s="346"/>
      <c r="B76" s="383"/>
      <c r="C76" s="348"/>
      <c r="D76" s="385"/>
      <c r="E76" s="374"/>
      <c r="F76" s="376"/>
    </row>
    <row r="77" spans="1:6" s="50" customFormat="1" x14ac:dyDescent="0.25">
      <c r="A77" s="351">
        <v>18</v>
      </c>
      <c r="B77" s="382" t="s">
        <v>513</v>
      </c>
      <c r="C77" s="347" t="s">
        <v>470</v>
      </c>
      <c r="D77" s="384" t="s">
        <v>471</v>
      </c>
      <c r="E77" s="381">
        <f>30000+20060</f>
        <v>50060</v>
      </c>
      <c r="F77" s="375">
        <v>50060</v>
      </c>
    </row>
    <row r="78" spans="1:6" s="50" customFormat="1" ht="15.75" thickBot="1" x14ac:dyDescent="0.3">
      <c r="A78" s="346"/>
      <c r="B78" s="383"/>
      <c r="C78" s="348"/>
      <c r="D78" s="385"/>
      <c r="E78" s="374"/>
      <c r="F78" s="376"/>
    </row>
    <row r="79" spans="1:6" s="50" customFormat="1" x14ac:dyDescent="0.25">
      <c r="A79" s="324">
        <v>21</v>
      </c>
      <c r="B79" s="313" t="s">
        <v>514</v>
      </c>
      <c r="C79" s="65" t="s">
        <v>515</v>
      </c>
      <c r="D79" s="65" t="s">
        <v>476</v>
      </c>
      <c r="E79" s="80">
        <v>15000</v>
      </c>
      <c r="F79" s="375">
        <v>92000</v>
      </c>
    </row>
    <row r="80" spans="1:6" s="50" customFormat="1" x14ac:dyDescent="0.25">
      <c r="A80" s="325"/>
      <c r="B80" s="314"/>
      <c r="C80" s="47" t="s">
        <v>516</v>
      </c>
      <c r="D80" s="51" t="s">
        <v>476</v>
      </c>
      <c r="E80" s="77">
        <v>15000</v>
      </c>
      <c r="F80" s="390"/>
    </row>
    <row r="81" spans="1:6" s="50" customFormat="1" x14ac:dyDescent="0.25">
      <c r="A81" s="325"/>
      <c r="B81" s="314"/>
      <c r="C81" s="47" t="s">
        <v>517</v>
      </c>
      <c r="D81" s="47" t="s">
        <v>11</v>
      </c>
      <c r="E81" s="77">
        <v>15000</v>
      </c>
      <c r="F81" s="390"/>
    </row>
    <row r="82" spans="1:6" s="50" customFormat="1" x14ac:dyDescent="0.25">
      <c r="A82" s="325"/>
      <c r="B82" s="314"/>
      <c r="C82" s="47" t="s">
        <v>518</v>
      </c>
      <c r="D82" s="47" t="s">
        <v>519</v>
      </c>
      <c r="E82" s="71">
        <v>8000</v>
      </c>
      <c r="F82" s="390"/>
    </row>
    <row r="83" spans="1:6" s="50" customFormat="1" x14ac:dyDescent="0.25">
      <c r="A83" s="325"/>
      <c r="B83" s="314"/>
      <c r="C83" s="47" t="s">
        <v>520</v>
      </c>
      <c r="D83" s="51" t="s">
        <v>476</v>
      </c>
      <c r="E83" s="71">
        <v>9000</v>
      </c>
      <c r="F83" s="390"/>
    </row>
    <row r="84" spans="1:6" s="50" customFormat="1" x14ac:dyDescent="0.25">
      <c r="A84" s="325"/>
      <c r="B84" s="314"/>
      <c r="C84" s="47" t="s">
        <v>521</v>
      </c>
      <c r="D84" s="47" t="s">
        <v>11</v>
      </c>
      <c r="E84" s="71">
        <v>9000</v>
      </c>
      <c r="F84" s="390"/>
    </row>
    <row r="85" spans="1:6" s="50" customFormat="1" x14ac:dyDescent="0.25">
      <c r="A85" s="325"/>
      <c r="B85" s="314"/>
      <c r="C85" s="47" t="s">
        <v>522</v>
      </c>
      <c r="D85" s="47" t="s">
        <v>22</v>
      </c>
      <c r="E85" s="71">
        <v>8000</v>
      </c>
      <c r="F85" s="390"/>
    </row>
    <row r="86" spans="1:6" s="50" customFormat="1" x14ac:dyDescent="0.25">
      <c r="A86" s="325"/>
      <c r="B86" s="314"/>
      <c r="C86" s="47" t="s">
        <v>523</v>
      </c>
      <c r="D86" s="47" t="s">
        <v>524</v>
      </c>
      <c r="E86" s="71">
        <v>6000</v>
      </c>
      <c r="F86" s="390"/>
    </row>
    <row r="87" spans="1:6" s="50" customFormat="1" ht="15.75" thickBot="1" x14ac:dyDescent="0.3">
      <c r="A87" s="325"/>
      <c r="B87" s="314"/>
      <c r="C87" s="59" t="s">
        <v>525</v>
      </c>
      <c r="D87" s="59" t="s">
        <v>524</v>
      </c>
      <c r="E87" s="75">
        <v>7000</v>
      </c>
      <c r="F87" s="376"/>
    </row>
    <row r="88" spans="1:6" s="50" customFormat="1" x14ac:dyDescent="0.25">
      <c r="A88" s="85">
        <v>22</v>
      </c>
      <c r="B88" s="86" t="s">
        <v>271</v>
      </c>
      <c r="C88" s="51" t="s">
        <v>105</v>
      </c>
      <c r="D88" s="51" t="s">
        <v>13</v>
      </c>
      <c r="E88" s="77">
        <f>18000+8000</f>
        <v>26000</v>
      </c>
      <c r="F88" s="87">
        <v>26000</v>
      </c>
    </row>
    <row r="89" spans="1:6" s="50" customFormat="1" ht="15.75" thickBot="1" x14ac:dyDescent="0.3">
      <c r="A89" s="88"/>
      <c r="B89" s="89"/>
      <c r="C89" s="59"/>
      <c r="D89" s="59"/>
      <c r="E89" s="75"/>
      <c r="F89" s="90"/>
    </row>
    <row r="90" spans="1:6" s="50" customFormat="1" x14ac:dyDescent="0.25">
      <c r="A90" s="91"/>
      <c r="B90" s="92"/>
      <c r="C90" s="93"/>
      <c r="D90" s="93"/>
      <c r="E90" s="94"/>
      <c r="F90" s="95"/>
    </row>
    <row r="91" spans="1:6" s="50" customFormat="1" ht="16.5" thickBot="1" x14ac:dyDescent="0.3">
      <c r="A91" s="96"/>
      <c r="B91" s="96"/>
      <c r="C91" s="97" t="s">
        <v>526</v>
      </c>
      <c r="D91" s="96"/>
      <c r="E91" s="98"/>
      <c r="F91" s="98">
        <f>SUM(F4:F89)</f>
        <v>1945583</v>
      </c>
    </row>
    <row r="92" spans="1:6" s="50" customFormat="1" ht="15.75" thickTop="1" x14ac:dyDescent="0.25"/>
    <row r="95" spans="1:6" ht="18" x14ac:dyDescent="0.25">
      <c r="A95" s="238" t="s">
        <v>57</v>
      </c>
      <c r="B95" s="238"/>
      <c r="C95" s="238"/>
      <c r="D95" s="238"/>
      <c r="E95" s="238"/>
      <c r="F95" s="238"/>
    </row>
    <row r="96" spans="1:6" ht="30.75" thickBot="1" x14ac:dyDescent="0.3">
      <c r="A96" s="2" t="s">
        <v>1</v>
      </c>
      <c r="B96" s="3" t="s">
        <v>2</v>
      </c>
      <c r="C96" s="3" t="s">
        <v>3</v>
      </c>
      <c r="D96" s="3" t="s">
        <v>4</v>
      </c>
      <c r="E96" s="3" t="s">
        <v>5</v>
      </c>
      <c r="F96" s="3" t="s">
        <v>6</v>
      </c>
    </row>
    <row r="97" spans="1:6" s="50" customFormat="1" ht="32.25" customHeight="1" x14ac:dyDescent="0.25">
      <c r="A97" s="99">
        <v>1</v>
      </c>
      <c r="B97" s="64" t="s">
        <v>273</v>
      </c>
      <c r="C97" s="65" t="s">
        <v>85</v>
      </c>
      <c r="D97" s="56" t="s">
        <v>69</v>
      </c>
      <c r="E97" s="66">
        <v>2000</v>
      </c>
      <c r="F97" s="391">
        <v>6000</v>
      </c>
    </row>
    <row r="98" spans="1:6" s="50" customFormat="1" x14ac:dyDescent="0.25">
      <c r="A98" s="100"/>
      <c r="B98" s="67"/>
      <c r="C98" s="47" t="s">
        <v>527</v>
      </c>
      <c r="D98" s="36" t="s">
        <v>275</v>
      </c>
      <c r="E98" s="49">
        <v>2000</v>
      </c>
      <c r="F98" s="392"/>
    </row>
    <row r="99" spans="1:6" s="50" customFormat="1" ht="15.75" thickBot="1" x14ac:dyDescent="0.3">
      <c r="A99" s="101"/>
      <c r="B99" s="79"/>
      <c r="C99" s="59" t="s">
        <v>528</v>
      </c>
      <c r="D99" s="54" t="s">
        <v>59</v>
      </c>
      <c r="E99" s="55">
        <v>2000</v>
      </c>
      <c r="F99" s="393"/>
    </row>
    <row r="100" spans="1:6" s="50" customFormat="1" x14ac:dyDescent="0.25">
      <c r="A100" s="102">
        <v>2</v>
      </c>
      <c r="B100" s="67" t="s">
        <v>529</v>
      </c>
      <c r="C100" s="347" t="s">
        <v>530</v>
      </c>
      <c r="D100" s="386" t="s">
        <v>351</v>
      </c>
      <c r="E100" s="388">
        <v>12100</v>
      </c>
      <c r="F100" s="316">
        <v>12100</v>
      </c>
    </row>
    <row r="101" spans="1:6" s="50" customFormat="1" ht="15.75" thickBot="1" x14ac:dyDescent="0.3">
      <c r="A101" s="103"/>
      <c r="B101" s="67"/>
      <c r="C101" s="348"/>
      <c r="D101" s="387"/>
      <c r="E101" s="389"/>
      <c r="F101" s="318"/>
    </row>
    <row r="102" spans="1:6" ht="15" customHeight="1" x14ac:dyDescent="0.25">
      <c r="A102" s="394">
        <v>3</v>
      </c>
      <c r="B102" s="397" t="s">
        <v>276</v>
      </c>
      <c r="C102" s="56" t="s">
        <v>293</v>
      </c>
      <c r="D102" s="56" t="s">
        <v>278</v>
      </c>
      <c r="E102" s="80">
        <v>5000</v>
      </c>
      <c r="F102" s="364">
        <v>240400</v>
      </c>
    </row>
    <row r="103" spans="1:6" x14ac:dyDescent="0.25">
      <c r="A103" s="395"/>
      <c r="B103" s="398"/>
      <c r="C103" s="36" t="s">
        <v>295</v>
      </c>
      <c r="D103" s="36" t="s">
        <v>278</v>
      </c>
      <c r="E103" s="71">
        <v>5000</v>
      </c>
      <c r="F103" s="365"/>
    </row>
    <row r="104" spans="1:6" x14ac:dyDescent="0.25">
      <c r="A104" s="395"/>
      <c r="B104" s="398"/>
      <c r="C104" s="36" t="s">
        <v>296</v>
      </c>
      <c r="D104" s="36" t="s">
        <v>278</v>
      </c>
      <c r="E104" s="71">
        <v>5000</v>
      </c>
      <c r="F104" s="365"/>
    </row>
    <row r="105" spans="1:6" x14ac:dyDescent="0.25">
      <c r="A105" s="395"/>
      <c r="B105" s="398"/>
      <c r="C105" s="43" t="s">
        <v>297</v>
      </c>
      <c r="D105" s="36" t="s">
        <v>278</v>
      </c>
      <c r="E105" s="71">
        <v>5000</v>
      </c>
      <c r="F105" s="365"/>
    </row>
    <row r="106" spans="1:6" x14ac:dyDescent="0.25">
      <c r="A106" s="395"/>
      <c r="B106" s="398"/>
      <c r="C106" s="43" t="s">
        <v>298</v>
      </c>
      <c r="D106" s="36" t="s">
        <v>278</v>
      </c>
      <c r="E106" s="71">
        <v>5000</v>
      </c>
      <c r="F106" s="365"/>
    </row>
    <row r="107" spans="1:6" x14ac:dyDescent="0.25">
      <c r="A107" s="395"/>
      <c r="B107" s="398"/>
      <c r="C107" s="43" t="s">
        <v>299</v>
      </c>
      <c r="D107" s="36" t="s">
        <v>278</v>
      </c>
      <c r="E107" s="71">
        <v>5000</v>
      </c>
      <c r="F107" s="365"/>
    </row>
    <row r="108" spans="1:6" x14ac:dyDescent="0.25">
      <c r="A108" s="395"/>
      <c r="B108" s="398"/>
      <c r="C108" s="43" t="s">
        <v>300</v>
      </c>
      <c r="D108" s="36" t="s">
        <v>278</v>
      </c>
      <c r="E108" s="71">
        <v>5000</v>
      </c>
      <c r="F108" s="365"/>
    </row>
    <row r="109" spans="1:6" x14ac:dyDescent="0.25">
      <c r="A109" s="395"/>
      <c r="B109" s="398"/>
      <c r="C109" s="43" t="s">
        <v>301</v>
      </c>
      <c r="D109" s="36" t="s">
        <v>278</v>
      </c>
      <c r="E109" s="71">
        <v>5000</v>
      </c>
      <c r="F109" s="365"/>
    </row>
    <row r="110" spans="1:6" x14ac:dyDescent="0.25">
      <c r="A110" s="395"/>
      <c r="B110" s="398"/>
      <c r="C110" s="43" t="s">
        <v>302</v>
      </c>
      <c r="D110" s="36" t="s">
        <v>278</v>
      </c>
      <c r="E110" s="71">
        <v>5000</v>
      </c>
      <c r="F110" s="365"/>
    </row>
    <row r="111" spans="1:6" x14ac:dyDescent="0.25">
      <c r="A111" s="395"/>
      <c r="B111" s="398"/>
      <c r="C111" s="43" t="s">
        <v>303</v>
      </c>
      <c r="D111" s="36" t="s">
        <v>278</v>
      </c>
      <c r="E111" s="71">
        <v>5000</v>
      </c>
      <c r="F111" s="365"/>
    </row>
    <row r="112" spans="1:6" x14ac:dyDescent="0.25">
      <c r="A112" s="395"/>
      <c r="B112" s="398"/>
      <c r="C112" s="43" t="s">
        <v>304</v>
      </c>
      <c r="D112" s="36" t="s">
        <v>278</v>
      </c>
      <c r="E112" s="71">
        <v>5000</v>
      </c>
      <c r="F112" s="365"/>
    </row>
    <row r="113" spans="1:6" x14ac:dyDescent="0.25">
      <c r="A113" s="395"/>
      <c r="B113" s="398"/>
      <c r="C113" s="43" t="s">
        <v>305</v>
      </c>
      <c r="D113" s="36" t="s">
        <v>278</v>
      </c>
      <c r="E113" s="71">
        <v>5000</v>
      </c>
      <c r="F113" s="365"/>
    </row>
    <row r="114" spans="1:6" x14ac:dyDescent="0.25">
      <c r="A114" s="395"/>
      <c r="B114" s="398"/>
      <c r="C114" s="43" t="s">
        <v>306</v>
      </c>
      <c r="D114" s="36" t="s">
        <v>278</v>
      </c>
      <c r="E114" s="71">
        <v>5000</v>
      </c>
      <c r="F114" s="365"/>
    </row>
    <row r="115" spans="1:6" x14ac:dyDescent="0.25">
      <c r="A115" s="395"/>
      <c r="B115" s="398"/>
      <c r="C115" s="43" t="s">
        <v>307</v>
      </c>
      <c r="D115" s="36" t="s">
        <v>278</v>
      </c>
      <c r="E115" s="71">
        <v>5000</v>
      </c>
      <c r="F115" s="365"/>
    </row>
    <row r="116" spans="1:6" x14ac:dyDescent="0.25">
      <c r="A116" s="395"/>
      <c r="B116" s="398"/>
      <c r="C116" s="43" t="s">
        <v>308</v>
      </c>
      <c r="D116" s="36" t="s">
        <v>278</v>
      </c>
      <c r="E116" s="71">
        <v>5000</v>
      </c>
      <c r="F116" s="365"/>
    </row>
    <row r="117" spans="1:6" x14ac:dyDescent="0.25">
      <c r="A117" s="395"/>
      <c r="B117" s="398"/>
      <c r="C117" s="43" t="s">
        <v>309</v>
      </c>
      <c r="D117" s="36" t="s">
        <v>278</v>
      </c>
      <c r="E117" s="71">
        <v>5000</v>
      </c>
      <c r="F117" s="365"/>
    </row>
    <row r="118" spans="1:6" x14ac:dyDescent="0.25">
      <c r="A118" s="395"/>
      <c r="B118" s="398"/>
      <c r="C118" s="43" t="s">
        <v>310</v>
      </c>
      <c r="D118" s="36" t="s">
        <v>278</v>
      </c>
      <c r="E118" s="71">
        <v>5000</v>
      </c>
      <c r="F118" s="365"/>
    </row>
    <row r="119" spans="1:6" x14ac:dyDescent="0.25">
      <c r="A119" s="395"/>
      <c r="B119" s="398"/>
      <c r="C119" s="43" t="s">
        <v>311</v>
      </c>
      <c r="D119" s="36" t="s">
        <v>278</v>
      </c>
      <c r="E119" s="71">
        <v>5000</v>
      </c>
      <c r="F119" s="365"/>
    </row>
    <row r="120" spans="1:6" x14ac:dyDescent="0.25">
      <c r="A120" s="395"/>
      <c r="B120" s="398"/>
      <c r="C120" s="43" t="s">
        <v>312</v>
      </c>
      <c r="D120" s="36" t="s">
        <v>278</v>
      </c>
      <c r="E120" s="71">
        <v>5000</v>
      </c>
      <c r="F120" s="365"/>
    </row>
    <row r="121" spans="1:6" x14ac:dyDescent="0.25">
      <c r="A121" s="395"/>
      <c r="B121" s="398"/>
      <c r="C121" s="43" t="s">
        <v>313</v>
      </c>
      <c r="D121" s="36" t="s">
        <v>278</v>
      </c>
      <c r="E121" s="71">
        <v>5000</v>
      </c>
      <c r="F121" s="365"/>
    </row>
    <row r="122" spans="1:6" x14ac:dyDescent="0.25">
      <c r="A122" s="395"/>
      <c r="B122" s="398"/>
      <c r="C122" s="43" t="s">
        <v>314</v>
      </c>
      <c r="D122" s="36" t="s">
        <v>278</v>
      </c>
      <c r="E122" s="71">
        <v>5000</v>
      </c>
      <c r="F122" s="365"/>
    </row>
    <row r="123" spans="1:6" x14ac:dyDescent="0.25">
      <c r="A123" s="395"/>
      <c r="B123" s="398"/>
      <c r="C123" s="43" t="s">
        <v>315</v>
      </c>
      <c r="D123" s="36" t="s">
        <v>278</v>
      </c>
      <c r="E123" s="71">
        <v>5000</v>
      </c>
      <c r="F123" s="365"/>
    </row>
    <row r="124" spans="1:6" x14ac:dyDescent="0.25">
      <c r="A124" s="395"/>
      <c r="B124" s="398"/>
      <c r="C124" s="43" t="s">
        <v>316</v>
      </c>
      <c r="D124" s="36" t="s">
        <v>278</v>
      </c>
      <c r="E124" s="71">
        <v>5000</v>
      </c>
      <c r="F124" s="365"/>
    </row>
    <row r="125" spans="1:6" x14ac:dyDescent="0.25">
      <c r="A125" s="395"/>
      <c r="B125" s="398"/>
      <c r="C125" s="43" t="s">
        <v>317</v>
      </c>
      <c r="D125" s="36" t="s">
        <v>278</v>
      </c>
      <c r="E125" s="71">
        <v>5000</v>
      </c>
      <c r="F125" s="365"/>
    </row>
    <row r="126" spans="1:6" x14ac:dyDescent="0.25">
      <c r="A126" s="395"/>
      <c r="B126" s="398"/>
      <c r="C126" s="43" t="s">
        <v>298</v>
      </c>
      <c r="D126" s="36" t="s">
        <v>278</v>
      </c>
      <c r="E126" s="71">
        <v>5000</v>
      </c>
      <c r="F126" s="365"/>
    </row>
    <row r="127" spans="1:6" x14ac:dyDescent="0.25">
      <c r="A127" s="395"/>
      <c r="B127" s="398"/>
      <c r="C127" s="43" t="s">
        <v>531</v>
      </c>
      <c r="D127" s="36" t="s">
        <v>532</v>
      </c>
      <c r="E127" s="71">
        <v>5000</v>
      </c>
      <c r="F127" s="365"/>
    </row>
    <row r="128" spans="1:6" x14ac:dyDescent="0.25">
      <c r="A128" s="395"/>
      <c r="B128" s="398"/>
      <c r="C128" s="43" t="s">
        <v>533</v>
      </c>
      <c r="D128" s="36" t="s">
        <v>532</v>
      </c>
      <c r="E128" s="71">
        <v>5000</v>
      </c>
      <c r="F128" s="365"/>
    </row>
    <row r="129" spans="1:6" x14ac:dyDescent="0.25">
      <c r="A129" s="395"/>
      <c r="B129" s="398"/>
      <c r="C129" s="43" t="s">
        <v>534</v>
      </c>
      <c r="D129" s="36" t="s">
        <v>532</v>
      </c>
      <c r="E129" s="71">
        <v>5000</v>
      </c>
      <c r="F129" s="365"/>
    </row>
    <row r="130" spans="1:6" x14ac:dyDescent="0.25">
      <c r="A130" s="395"/>
      <c r="B130" s="398"/>
      <c r="C130" s="43" t="s">
        <v>535</v>
      </c>
      <c r="D130" s="36" t="s">
        <v>532</v>
      </c>
      <c r="E130" s="71">
        <v>5000</v>
      </c>
      <c r="F130" s="365"/>
    </row>
    <row r="131" spans="1:6" x14ac:dyDescent="0.25">
      <c r="A131" s="395"/>
      <c r="B131" s="398"/>
      <c r="C131" s="43" t="s">
        <v>536</v>
      </c>
      <c r="D131" s="36" t="s">
        <v>532</v>
      </c>
      <c r="E131" s="71">
        <v>5000</v>
      </c>
      <c r="F131" s="365"/>
    </row>
    <row r="132" spans="1:6" x14ac:dyDescent="0.25">
      <c r="A132" s="395"/>
      <c r="B132" s="398"/>
      <c r="C132" s="43" t="s">
        <v>537</v>
      </c>
      <c r="D132" s="36" t="s">
        <v>532</v>
      </c>
      <c r="E132" s="71">
        <v>5000</v>
      </c>
      <c r="F132" s="365"/>
    </row>
    <row r="133" spans="1:6" x14ac:dyDescent="0.25">
      <c r="A133" s="395"/>
      <c r="B133" s="398"/>
      <c r="C133" s="43" t="s">
        <v>538</v>
      </c>
      <c r="D133" s="36" t="s">
        <v>532</v>
      </c>
      <c r="E133" s="71">
        <v>5000</v>
      </c>
      <c r="F133" s="365"/>
    </row>
    <row r="134" spans="1:6" x14ac:dyDescent="0.25">
      <c r="A134" s="395"/>
      <c r="B134" s="398"/>
      <c r="C134" s="43" t="s">
        <v>539</v>
      </c>
      <c r="D134" s="36" t="s">
        <v>532</v>
      </c>
      <c r="E134" s="71">
        <v>5000</v>
      </c>
      <c r="F134" s="365"/>
    </row>
    <row r="135" spans="1:6" x14ac:dyDescent="0.25">
      <c r="A135" s="395"/>
      <c r="B135" s="398"/>
      <c r="C135" s="43" t="s">
        <v>540</v>
      </c>
      <c r="D135" s="36" t="s">
        <v>532</v>
      </c>
      <c r="E135" s="71">
        <v>5000</v>
      </c>
      <c r="F135" s="365"/>
    </row>
    <row r="136" spans="1:6" x14ac:dyDescent="0.25">
      <c r="A136" s="395"/>
      <c r="B136" s="398"/>
      <c r="C136" s="43" t="s">
        <v>541</v>
      </c>
      <c r="D136" s="36" t="s">
        <v>532</v>
      </c>
      <c r="E136" s="71">
        <v>5000</v>
      </c>
      <c r="F136" s="365"/>
    </row>
    <row r="137" spans="1:6" x14ac:dyDescent="0.25">
      <c r="A137" s="395"/>
      <c r="B137" s="398"/>
      <c r="C137" s="43" t="s">
        <v>542</v>
      </c>
      <c r="D137" s="36" t="s">
        <v>532</v>
      </c>
      <c r="E137" s="71">
        <v>5000</v>
      </c>
      <c r="F137" s="365"/>
    </row>
    <row r="138" spans="1:6" x14ac:dyDescent="0.25">
      <c r="A138" s="395"/>
      <c r="B138" s="398"/>
      <c r="C138" s="43" t="s">
        <v>543</v>
      </c>
      <c r="D138" s="36" t="s">
        <v>532</v>
      </c>
      <c r="E138" s="71">
        <v>5000</v>
      </c>
      <c r="F138" s="365"/>
    </row>
    <row r="139" spans="1:6" x14ac:dyDescent="0.25">
      <c r="A139" s="395"/>
      <c r="B139" s="398"/>
      <c r="C139" s="43" t="s">
        <v>544</v>
      </c>
      <c r="D139" s="36" t="s">
        <v>532</v>
      </c>
      <c r="E139" s="71">
        <v>5000</v>
      </c>
      <c r="F139" s="365"/>
    </row>
    <row r="140" spans="1:6" x14ac:dyDescent="0.25">
      <c r="A140" s="395"/>
      <c r="B140" s="398"/>
      <c r="C140" s="43" t="s">
        <v>545</v>
      </c>
      <c r="D140" s="36" t="s">
        <v>532</v>
      </c>
      <c r="E140" s="71">
        <v>5000</v>
      </c>
      <c r="F140" s="365"/>
    </row>
    <row r="141" spans="1:6" x14ac:dyDescent="0.25">
      <c r="A141" s="395"/>
      <c r="B141" s="398"/>
      <c r="C141" s="43" t="s">
        <v>546</v>
      </c>
      <c r="D141" s="36" t="s">
        <v>532</v>
      </c>
      <c r="E141" s="71">
        <v>5000</v>
      </c>
      <c r="F141" s="365"/>
    </row>
    <row r="142" spans="1:6" x14ac:dyDescent="0.25">
      <c r="A142" s="395"/>
      <c r="B142" s="398"/>
      <c r="C142" s="43" t="s">
        <v>547</v>
      </c>
      <c r="D142" s="36" t="s">
        <v>532</v>
      </c>
      <c r="E142" s="71">
        <v>4500</v>
      </c>
      <c r="F142" s="365"/>
    </row>
    <row r="143" spans="1:6" x14ac:dyDescent="0.25">
      <c r="A143" s="395"/>
      <c r="B143" s="398"/>
      <c r="C143" s="43" t="s">
        <v>320</v>
      </c>
      <c r="D143" s="36" t="s">
        <v>548</v>
      </c>
      <c r="E143" s="71">
        <v>1000</v>
      </c>
      <c r="F143" s="365"/>
    </row>
    <row r="144" spans="1:6" x14ac:dyDescent="0.25">
      <c r="A144" s="395"/>
      <c r="B144" s="398"/>
      <c r="C144" s="43" t="s">
        <v>328</v>
      </c>
      <c r="D144" s="36" t="s">
        <v>549</v>
      </c>
      <c r="E144" s="71">
        <v>4000</v>
      </c>
      <c r="F144" s="365"/>
    </row>
    <row r="145" spans="1:6" x14ac:dyDescent="0.25">
      <c r="A145" s="395"/>
      <c r="B145" s="398"/>
      <c r="C145" s="43" t="s">
        <v>322</v>
      </c>
      <c r="D145" s="36" t="s">
        <v>550</v>
      </c>
      <c r="E145" s="71">
        <v>2900</v>
      </c>
      <c r="F145" s="365"/>
    </row>
    <row r="146" spans="1:6" x14ac:dyDescent="0.25">
      <c r="A146" s="395"/>
      <c r="B146" s="398"/>
      <c r="C146" s="43" t="s">
        <v>324</v>
      </c>
      <c r="D146" s="36" t="s">
        <v>551</v>
      </c>
      <c r="E146" s="71">
        <v>4000</v>
      </c>
      <c r="F146" s="365"/>
    </row>
    <row r="147" spans="1:6" x14ac:dyDescent="0.25">
      <c r="A147" s="395"/>
      <c r="B147" s="398"/>
      <c r="C147" s="43" t="s">
        <v>326</v>
      </c>
      <c r="D147" s="36" t="s">
        <v>551</v>
      </c>
      <c r="E147" s="71">
        <v>4000</v>
      </c>
      <c r="F147" s="365"/>
    </row>
    <row r="148" spans="1:6" x14ac:dyDescent="0.25">
      <c r="A148" s="395"/>
      <c r="B148" s="398"/>
      <c r="C148" s="43" t="s">
        <v>327</v>
      </c>
      <c r="D148" s="36" t="s">
        <v>551</v>
      </c>
      <c r="E148" s="71">
        <v>4000</v>
      </c>
      <c r="F148" s="365"/>
    </row>
    <row r="149" spans="1:6" x14ac:dyDescent="0.25">
      <c r="A149" s="395"/>
      <c r="B149" s="398"/>
      <c r="C149" s="43" t="s">
        <v>552</v>
      </c>
      <c r="D149" s="36" t="s">
        <v>551</v>
      </c>
      <c r="E149" s="71">
        <v>4000</v>
      </c>
      <c r="F149" s="365"/>
    </row>
    <row r="150" spans="1:6" x14ac:dyDescent="0.25">
      <c r="A150" s="395"/>
      <c r="B150" s="398"/>
      <c r="C150" s="43" t="s">
        <v>553</v>
      </c>
      <c r="D150" s="36" t="s">
        <v>554</v>
      </c>
      <c r="E150" s="71">
        <v>4000</v>
      </c>
      <c r="F150" s="365"/>
    </row>
    <row r="151" spans="1:6" x14ac:dyDescent="0.25">
      <c r="A151" s="395"/>
      <c r="B151" s="398"/>
      <c r="C151" s="43" t="s">
        <v>555</v>
      </c>
      <c r="D151" s="36" t="s">
        <v>554</v>
      </c>
      <c r="E151" s="71">
        <v>4000</v>
      </c>
      <c r="F151" s="365"/>
    </row>
    <row r="152" spans="1:6" ht="15.75" thickBot="1" x14ac:dyDescent="0.3">
      <c r="A152" s="396"/>
      <c r="B152" s="399"/>
      <c r="C152" s="89" t="s">
        <v>556</v>
      </c>
      <c r="D152" s="54" t="s">
        <v>554</v>
      </c>
      <c r="E152" s="75">
        <v>4000</v>
      </c>
      <c r="F152" s="366"/>
    </row>
    <row r="153" spans="1:6" s="50" customFormat="1" ht="15" customHeight="1" x14ac:dyDescent="0.25">
      <c r="A153" s="400">
        <v>4</v>
      </c>
      <c r="B153" s="403" t="s">
        <v>330</v>
      </c>
      <c r="C153" s="65" t="s">
        <v>74</v>
      </c>
      <c r="D153" s="104" t="s">
        <v>332</v>
      </c>
      <c r="E153" s="80">
        <f>7000+7000+7000</f>
        <v>21000</v>
      </c>
      <c r="F153" s="406">
        <v>84000</v>
      </c>
    </row>
    <row r="154" spans="1:6" s="50" customFormat="1" x14ac:dyDescent="0.25">
      <c r="A154" s="401"/>
      <c r="B154" s="404"/>
      <c r="C154" s="47" t="s">
        <v>75</v>
      </c>
      <c r="D154" s="70" t="s">
        <v>333</v>
      </c>
      <c r="E154" s="71">
        <f>7000+7000+7000</f>
        <v>21000</v>
      </c>
      <c r="F154" s="407"/>
    </row>
    <row r="155" spans="1:6" s="50" customFormat="1" x14ac:dyDescent="0.25">
      <c r="A155" s="401"/>
      <c r="B155" s="404"/>
      <c r="C155" s="47" t="s">
        <v>76</v>
      </c>
      <c r="D155" s="70" t="s">
        <v>334</v>
      </c>
      <c r="E155" s="71">
        <f>7000+7000+7000</f>
        <v>21000</v>
      </c>
      <c r="F155" s="407"/>
    </row>
    <row r="156" spans="1:6" s="50" customFormat="1" ht="15.75" thickBot="1" x14ac:dyDescent="0.3">
      <c r="A156" s="402"/>
      <c r="B156" s="405"/>
      <c r="C156" s="59" t="s">
        <v>77</v>
      </c>
      <c r="D156" s="74" t="s">
        <v>334</v>
      </c>
      <c r="E156" s="75">
        <f>7000+7000+7000</f>
        <v>21000</v>
      </c>
      <c r="F156" s="408"/>
    </row>
    <row r="157" spans="1:6" s="83" customFormat="1" ht="26.25" customHeight="1" x14ac:dyDescent="0.25">
      <c r="A157" s="412">
        <v>5</v>
      </c>
      <c r="B157" s="310" t="s">
        <v>7</v>
      </c>
      <c r="C157" s="81" t="s">
        <v>557</v>
      </c>
      <c r="D157" s="81" t="s">
        <v>59</v>
      </c>
      <c r="E157" s="82">
        <v>15000</v>
      </c>
      <c r="F157" s="369">
        <v>82000</v>
      </c>
    </row>
    <row r="158" spans="1:6" s="83" customFormat="1" x14ac:dyDescent="0.25">
      <c r="A158" s="413"/>
      <c r="B158" s="311"/>
      <c r="C158" s="105" t="s">
        <v>558</v>
      </c>
      <c r="D158" s="105" t="s">
        <v>59</v>
      </c>
      <c r="E158" s="106">
        <v>15000</v>
      </c>
      <c r="F158" s="415"/>
    </row>
    <row r="159" spans="1:6" s="83" customFormat="1" x14ac:dyDescent="0.25">
      <c r="A159" s="413"/>
      <c r="B159" s="311"/>
      <c r="C159" s="105" t="s">
        <v>559</v>
      </c>
      <c r="D159" s="105" t="s">
        <v>59</v>
      </c>
      <c r="E159" s="106">
        <v>8000</v>
      </c>
      <c r="F159" s="415"/>
    </row>
    <row r="160" spans="1:6" s="83" customFormat="1" x14ac:dyDescent="0.25">
      <c r="A160" s="413"/>
      <c r="B160" s="311"/>
      <c r="C160" s="105" t="s">
        <v>560</v>
      </c>
      <c r="D160" s="105" t="s">
        <v>59</v>
      </c>
      <c r="E160" s="106">
        <v>8000</v>
      </c>
      <c r="F160" s="415"/>
    </row>
    <row r="161" spans="1:6" s="83" customFormat="1" x14ac:dyDescent="0.25">
      <c r="A161" s="413"/>
      <c r="B161" s="311"/>
      <c r="C161" s="105" t="s">
        <v>561</v>
      </c>
      <c r="D161" s="105" t="s">
        <v>59</v>
      </c>
      <c r="E161" s="106">
        <v>6000</v>
      </c>
      <c r="F161" s="415"/>
    </row>
    <row r="162" spans="1:6" s="83" customFormat="1" x14ac:dyDescent="0.25">
      <c r="A162" s="413"/>
      <c r="B162" s="311"/>
      <c r="C162" s="105" t="s">
        <v>562</v>
      </c>
      <c r="D162" s="105" t="s">
        <v>59</v>
      </c>
      <c r="E162" s="106">
        <v>6000</v>
      </c>
      <c r="F162" s="415"/>
    </row>
    <row r="163" spans="1:6" s="83" customFormat="1" x14ac:dyDescent="0.25">
      <c r="A163" s="413"/>
      <c r="B163" s="311"/>
      <c r="C163" s="105" t="s">
        <v>563</v>
      </c>
      <c r="D163" s="105" t="s">
        <v>59</v>
      </c>
      <c r="E163" s="106">
        <v>6000</v>
      </c>
      <c r="F163" s="415"/>
    </row>
    <row r="164" spans="1:6" s="83" customFormat="1" x14ac:dyDescent="0.25">
      <c r="A164" s="413"/>
      <c r="B164" s="311"/>
      <c r="C164" s="105" t="s">
        <v>564</v>
      </c>
      <c r="D164" s="105" t="s">
        <v>59</v>
      </c>
      <c r="E164" s="106">
        <v>6000</v>
      </c>
      <c r="F164" s="415"/>
    </row>
    <row r="165" spans="1:6" s="83" customFormat="1" x14ac:dyDescent="0.25">
      <c r="A165" s="413"/>
      <c r="B165" s="311"/>
      <c r="C165" s="105" t="s">
        <v>565</v>
      </c>
      <c r="D165" s="105" t="s">
        <v>59</v>
      </c>
      <c r="E165" s="106">
        <v>6000</v>
      </c>
      <c r="F165" s="415"/>
    </row>
    <row r="166" spans="1:6" s="83" customFormat="1" ht="15.75" thickBot="1" x14ac:dyDescent="0.3">
      <c r="A166" s="414"/>
      <c r="B166" s="312"/>
      <c r="C166" s="107" t="s">
        <v>566</v>
      </c>
      <c r="D166" s="107" t="s">
        <v>59</v>
      </c>
      <c r="E166" s="108">
        <v>6000</v>
      </c>
      <c r="F166" s="370"/>
    </row>
    <row r="167" spans="1:6" s="50" customFormat="1" ht="24" customHeight="1" x14ac:dyDescent="0.25">
      <c r="A167" s="416">
        <v>6</v>
      </c>
      <c r="B167" s="347" t="s">
        <v>352</v>
      </c>
      <c r="C167" s="65" t="s">
        <v>567</v>
      </c>
      <c r="D167" s="65" t="s">
        <v>59</v>
      </c>
      <c r="E167" s="80">
        <v>2000</v>
      </c>
      <c r="F167" s="419">
        <v>9000</v>
      </c>
    </row>
    <row r="168" spans="1:6" s="50" customFormat="1" x14ac:dyDescent="0.25">
      <c r="A168" s="417"/>
      <c r="B168" s="372"/>
      <c r="C168" s="47" t="s">
        <v>568</v>
      </c>
      <c r="D168" s="47" t="s">
        <v>59</v>
      </c>
      <c r="E168" s="71">
        <v>1500</v>
      </c>
      <c r="F168" s="420"/>
    </row>
    <row r="169" spans="1:6" s="50" customFormat="1" x14ac:dyDescent="0.25">
      <c r="A169" s="417"/>
      <c r="B169" s="372"/>
      <c r="C169" s="47" t="s">
        <v>569</v>
      </c>
      <c r="D169" s="47" t="s">
        <v>59</v>
      </c>
      <c r="E169" s="71">
        <v>1000</v>
      </c>
      <c r="F169" s="420"/>
    </row>
    <row r="170" spans="1:6" s="50" customFormat="1" x14ac:dyDescent="0.25">
      <c r="A170" s="417"/>
      <c r="B170" s="372"/>
      <c r="C170" s="47" t="s">
        <v>570</v>
      </c>
      <c r="D170" s="47" t="s">
        <v>69</v>
      </c>
      <c r="E170" s="71">
        <v>2000</v>
      </c>
      <c r="F170" s="420"/>
    </row>
    <row r="171" spans="1:6" s="50" customFormat="1" x14ac:dyDescent="0.25">
      <c r="A171" s="417"/>
      <c r="B171" s="372"/>
      <c r="C171" s="47" t="s">
        <v>571</v>
      </c>
      <c r="D171" s="47" t="s">
        <v>69</v>
      </c>
      <c r="E171" s="71">
        <v>1500</v>
      </c>
      <c r="F171" s="420"/>
    </row>
    <row r="172" spans="1:6" s="50" customFormat="1" ht="15.75" thickBot="1" x14ac:dyDescent="0.3">
      <c r="A172" s="418"/>
      <c r="B172" s="348"/>
      <c r="C172" s="59" t="s">
        <v>572</v>
      </c>
      <c r="D172" s="59" t="s">
        <v>69</v>
      </c>
      <c r="E172" s="75">
        <v>1000</v>
      </c>
      <c r="F172" s="421"/>
    </row>
    <row r="173" spans="1:6" s="50" customFormat="1" ht="15.75" thickBot="1" x14ac:dyDescent="0.3">
      <c r="A173" s="109">
        <v>7</v>
      </c>
      <c r="B173" s="110" t="s">
        <v>234</v>
      </c>
      <c r="C173" s="111" t="s">
        <v>120</v>
      </c>
      <c r="D173" s="111" t="s">
        <v>69</v>
      </c>
      <c r="E173" s="112">
        <v>6500</v>
      </c>
      <c r="F173" s="113">
        <v>6500</v>
      </c>
    </row>
    <row r="174" spans="1:6" s="50" customFormat="1" x14ac:dyDescent="0.25">
      <c r="A174" s="114"/>
      <c r="B174" s="115"/>
      <c r="C174" s="116" t="s">
        <v>426</v>
      </c>
      <c r="D174" s="65" t="s">
        <v>332</v>
      </c>
      <c r="E174" s="80">
        <v>13600</v>
      </c>
      <c r="F174" s="409">
        <v>65600</v>
      </c>
    </row>
    <row r="175" spans="1:6" s="50" customFormat="1" x14ac:dyDescent="0.25">
      <c r="A175" s="117">
        <v>8</v>
      </c>
      <c r="B175" s="118" t="s">
        <v>266</v>
      </c>
      <c r="C175" s="119" t="s">
        <v>427</v>
      </c>
      <c r="D175" s="47" t="s">
        <v>333</v>
      </c>
      <c r="E175" s="71">
        <v>13600</v>
      </c>
      <c r="F175" s="410"/>
    </row>
    <row r="176" spans="1:6" s="50" customFormat="1" x14ac:dyDescent="0.25">
      <c r="A176" s="117"/>
      <c r="B176" s="118"/>
      <c r="C176" s="119" t="s">
        <v>573</v>
      </c>
      <c r="D176" s="48" t="s">
        <v>69</v>
      </c>
      <c r="E176" s="71">
        <f>3000+17250+200</f>
        <v>20450</v>
      </c>
      <c r="F176" s="410"/>
    </row>
    <row r="177" spans="1:6" s="50" customFormat="1" ht="15.75" thickBot="1" x14ac:dyDescent="0.3">
      <c r="A177" s="120"/>
      <c r="B177" s="121"/>
      <c r="C177" s="122" t="s">
        <v>428</v>
      </c>
      <c r="D177" s="59" t="s">
        <v>334</v>
      </c>
      <c r="E177" s="75">
        <f>2500+200+15250</f>
        <v>17950</v>
      </c>
      <c r="F177" s="411"/>
    </row>
    <row r="178" spans="1:6" s="50" customFormat="1" ht="16.5" thickBot="1" x14ac:dyDescent="0.3">
      <c r="A178" s="96"/>
      <c r="B178" s="96"/>
      <c r="C178" s="97" t="s">
        <v>526</v>
      </c>
      <c r="D178" s="96"/>
      <c r="E178" s="98"/>
      <c r="F178" s="98">
        <f>SUM(F97:F176)</f>
        <v>505600</v>
      </c>
    </row>
    <row r="179" spans="1:6" s="50" customFormat="1" ht="15.75" thickTop="1" x14ac:dyDescent="0.25">
      <c r="A179" s="91"/>
      <c r="B179" s="123"/>
      <c r="C179" s="93"/>
      <c r="D179" s="93"/>
      <c r="E179" s="94"/>
      <c r="F179" s="124"/>
    </row>
    <row r="180" spans="1:6" s="50" customFormat="1" x14ac:dyDescent="0.25">
      <c r="A180" s="91"/>
      <c r="B180" s="123"/>
      <c r="C180" s="93"/>
      <c r="D180" s="93"/>
      <c r="E180" s="94"/>
      <c r="F180" s="124"/>
    </row>
    <row r="181" spans="1:6" s="50" customFormat="1" x14ac:dyDescent="0.25">
      <c r="A181" s="91"/>
      <c r="B181" s="123"/>
      <c r="C181" s="93"/>
      <c r="D181" s="93"/>
      <c r="E181" s="94"/>
      <c r="F181" s="124"/>
    </row>
  </sheetData>
  <mergeCells count="78">
    <mergeCell ref="F174:F177"/>
    <mergeCell ref="A157:A166"/>
    <mergeCell ref="B157:B166"/>
    <mergeCell ref="F157:F166"/>
    <mergeCell ref="A167:A172"/>
    <mergeCell ref="B167:B172"/>
    <mergeCell ref="F167:F172"/>
    <mergeCell ref="A102:A152"/>
    <mergeCell ref="B102:B152"/>
    <mergeCell ref="F102:F152"/>
    <mergeCell ref="A153:A156"/>
    <mergeCell ref="B153:B156"/>
    <mergeCell ref="F153:F156"/>
    <mergeCell ref="C100:C101"/>
    <mergeCell ref="D100:D101"/>
    <mergeCell ref="E100:E101"/>
    <mergeCell ref="F100:F101"/>
    <mergeCell ref="A77:A78"/>
    <mergeCell ref="B77:B78"/>
    <mergeCell ref="C77:C78"/>
    <mergeCell ref="D77:D78"/>
    <mergeCell ref="E77:E78"/>
    <mergeCell ref="F77:F78"/>
    <mergeCell ref="A79:A87"/>
    <mergeCell ref="B79:B87"/>
    <mergeCell ref="F79:F87"/>
    <mergeCell ref="A95:F95"/>
    <mergeCell ref="F97:F99"/>
    <mergeCell ref="F75:F76"/>
    <mergeCell ref="A72:A73"/>
    <mergeCell ref="B72:B73"/>
    <mergeCell ref="C72:C73"/>
    <mergeCell ref="D72:D73"/>
    <mergeCell ref="E72:E73"/>
    <mergeCell ref="F72:F73"/>
    <mergeCell ref="A75:A76"/>
    <mergeCell ref="B75:B76"/>
    <mergeCell ref="C75:C76"/>
    <mergeCell ref="D75:D76"/>
    <mergeCell ref="E75:E76"/>
    <mergeCell ref="A70:A71"/>
    <mergeCell ref="B70:B71"/>
    <mergeCell ref="F70:F71"/>
    <mergeCell ref="A56:A57"/>
    <mergeCell ref="B56:B57"/>
    <mergeCell ref="F56:F57"/>
    <mergeCell ref="A58:A59"/>
    <mergeCell ref="F58:F59"/>
    <mergeCell ref="A60:A63"/>
    <mergeCell ref="B60:B63"/>
    <mergeCell ref="F60:F63"/>
    <mergeCell ref="A64:A65"/>
    <mergeCell ref="F64:F65"/>
    <mergeCell ref="A66:A69"/>
    <mergeCell ref="B66:B69"/>
    <mergeCell ref="F66:F69"/>
    <mergeCell ref="A51:A54"/>
    <mergeCell ref="B51:B55"/>
    <mergeCell ref="F51:F55"/>
    <mergeCell ref="A30:A33"/>
    <mergeCell ref="B30:B33"/>
    <mergeCell ref="F30:F33"/>
    <mergeCell ref="A34:A37"/>
    <mergeCell ref="B34:B37"/>
    <mergeCell ref="F34:F37"/>
    <mergeCell ref="A39:A45"/>
    <mergeCell ref="F39:F45"/>
    <mergeCell ref="A46:A50"/>
    <mergeCell ref="B46:B50"/>
    <mergeCell ref="F46:F50"/>
    <mergeCell ref="A21:A29"/>
    <mergeCell ref="B21:B29"/>
    <mergeCell ref="F21:F29"/>
    <mergeCell ref="A1:F1"/>
    <mergeCell ref="B2:F2"/>
    <mergeCell ref="A4:A20"/>
    <mergeCell ref="B4:B20"/>
    <mergeCell ref="F4:F2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72"/>
  <sheetViews>
    <sheetView topLeftCell="A162" workbookViewId="0">
      <selection activeCell="I169" sqref="I169"/>
    </sheetView>
  </sheetViews>
  <sheetFormatPr defaultRowHeight="12.75" x14ac:dyDescent="0.25"/>
  <cols>
    <col min="1" max="1" width="12.7109375" style="125" customWidth="1"/>
    <col min="2" max="2" width="36.42578125" style="125" customWidth="1"/>
    <col min="3" max="3" width="32.42578125" style="125" customWidth="1"/>
    <col min="4" max="4" width="28.85546875" style="125" customWidth="1"/>
    <col min="5" max="5" width="20.7109375" style="125" customWidth="1"/>
    <col min="6" max="6" width="12.7109375" style="125" customWidth="1"/>
    <col min="7" max="7" width="18.7109375" style="125" customWidth="1"/>
    <col min="8" max="16384" width="9.140625" style="125"/>
  </cols>
  <sheetData>
    <row r="1" spans="1:7" ht="33" customHeight="1" x14ac:dyDescent="0.2">
      <c r="A1" s="425" t="s">
        <v>574</v>
      </c>
      <c r="B1" s="425"/>
      <c r="C1" s="425"/>
      <c r="D1" s="425"/>
      <c r="E1" s="425"/>
      <c r="F1" s="425"/>
      <c r="G1" s="425"/>
    </row>
    <row r="2" spans="1:7" ht="30.75" customHeight="1" x14ac:dyDescent="0.2">
      <c r="A2" s="126" t="s">
        <v>1</v>
      </c>
      <c r="B2" s="127" t="s">
        <v>2</v>
      </c>
      <c r="C2" s="127" t="s">
        <v>575</v>
      </c>
      <c r="D2" s="127" t="s">
        <v>3</v>
      </c>
      <c r="E2" s="127" t="s">
        <v>4</v>
      </c>
      <c r="F2" s="127" t="s">
        <v>5</v>
      </c>
      <c r="G2" s="127" t="s">
        <v>6</v>
      </c>
    </row>
    <row r="3" spans="1:7" ht="38.25" customHeight="1" x14ac:dyDescent="0.2">
      <c r="A3" s="426">
        <v>1</v>
      </c>
      <c r="B3" s="426" t="s">
        <v>7</v>
      </c>
      <c r="C3" s="426" t="s">
        <v>576</v>
      </c>
      <c r="D3" s="128" t="s">
        <v>577</v>
      </c>
      <c r="E3" s="129" t="s">
        <v>578</v>
      </c>
      <c r="F3" s="130">
        <v>15000</v>
      </c>
      <c r="G3" s="424">
        <v>176000</v>
      </c>
    </row>
    <row r="4" spans="1:7" ht="30" customHeight="1" x14ac:dyDescent="0.2">
      <c r="A4" s="426"/>
      <c r="B4" s="426"/>
      <c r="C4" s="426"/>
      <c r="D4" s="128" t="s">
        <v>579</v>
      </c>
      <c r="E4" s="129" t="s">
        <v>578</v>
      </c>
      <c r="F4" s="130">
        <v>15000</v>
      </c>
      <c r="G4" s="424"/>
    </row>
    <row r="5" spans="1:7" ht="30" customHeight="1" x14ac:dyDescent="0.2">
      <c r="A5" s="426"/>
      <c r="B5" s="426"/>
      <c r="C5" s="426"/>
      <c r="D5" s="128" t="s">
        <v>580</v>
      </c>
      <c r="E5" s="129" t="s">
        <v>578</v>
      </c>
      <c r="F5" s="130">
        <v>10000</v>
      </c>
      <c r="G5" s="424"/>
    </row>
    <row r="6" spans="1:7" ht="30" customHeight="1" x14ac:dyDescent="0.2">
      <c r="A6" s="426"/>
      <c r="B6" s="426"/>
      <c r="C6" s="426"/>
      <c r="D6" s="128" t="s">
        <v>581</v>
      </c>
      <c r="E6" s="129" t="s">
        <v>578</v>
      </c>
      <c r="F6" s="130">
        <v>10000</v>
      </c>
      <c r="G6" s="424"/>
    </row>
    <row r="7" spans="1:7" ht="30" customHeight="1" x14ac:dyDescent="0.2">
      <c r="A7" s="426"/>
      <c r="B7" s="426"/>
      <c r="C7" s="426"/>
      <c r="D7" s="128" t="s">
        <v>582</v>
      </c>
      <c r="E7" s="129" t="s">
        <v>578</v>
      </c>
      <c r="F7" s="130">
        <v>10000</v>
      </c>
      <c r="G7" s="424"/>
    </row>
    <row r="8" spans="1:7" ht="30" customHeight="1" x14ac:dyDescent="0.2">
      <c r="A8" s="426"/>
      <c r="B8" s="426"/>
      <c r="C8" s="426"/>
      <c r="D8" s="128" t="s">
        <v>583</v>
      </c>
      <c r="E8" s="129" t="s">
        <v>578</v>
      </c>
      <c r="F8" s="130">
        <v>10000</v>
      </c>
      <c r="G8" s="424"/>
    </row>
    <row r="9" spans="1:7" ht="30" customHeight="1" x14ac:dyDescent="0.2">
      <c r="A9" s="426"/>
      <c r="B9" s="426"/>
      <c r="C9" s="426"/>
      <c r="D9" s="128" t="s">
        <v>584</v>
      </c>
      <c r="E9" s="129" t="s">
        <v>578</v>
      </c>
      <c r="F9" s="130">
        <v>8000</v>
      </c>
      <c r="G9" s="424"/>
    </row>
    <row r="10" spans="1:7" ht="30" customHeight="1" x14ac:dyDescent="0.2">
      <c r="A10" s="426"/>
      <c r="B10" s="426"/>
      <c r="C10" s="426"/>
      <c r="D10" s="128" t="s">
        <v>585</v>
      </c>
      <c r="E10" s="129" t="s">
        <v>578</v>
      </c>
      <c r="F10" s="130">
        <v>8000</v>
      </c>
      <c r="G10" s="424"/>
    </row>
    <row r="11" spans="1:7" ht="30" customHeight="1" x14ac:dyDescent="0.2">
      <c r="A11" s="426"/>
      <c r="B11" s="426"/>
      <c r="C11" s="426"/>
      <c r="D11" s="128" t="s">
        <v>586</v>
      </c>
      <c r="E11" s="129" t="s">
        <v>578</v>
      </c>
      <c r="F11" s="130">
        <v>8000</v>
      </c>
      <c r="G11" s="424"/>
    </row>
    <row r="12" spans="1:7" ht="30" customHeight="1" x14ac:dyDescent="0.2">
      <c r="A12" s="426"/>
      <c r="B12" s="426"/>
      <c r="C12" s="426"/>
      <c r="D12" s="128" t="s">
        <v>587</v>
      </c>
      <c r="E12" s="129" t="s">
        <v>578</v>
      </c>
      <c r="F12" s="130">
        <v>8000</v>
      </c>
      <c r="G12" s="424"/>
    </row>
    <row r="13" spans="1:7" ht="30" customHeight="1" x14ac:dyDescent="0.2">
      <c r="A13" s="426"/>
      <c r="B13" s="426"/>
      <c r="C13" s="426"/>
      <c r="D13" s="128" t="s">
        <v>588</v>
      </c>
      <c r="E13" s="129" t="s">
        <v>578</v>
      </c>
      <c r="F13" s="130">
        <v>8000</v>
      </c>
      <c r="G13" s="424"/>
    </row>
    <row r="14" spans="1:7" ht="30" customHeight="1" x14ac:dyDescent="0.2">
      <c r="A14" s="426"/>
      <c r="B14" s="426"/>
      <c r="C14" s="426"/>
      <c r="D14" s="128" t="s">
        <v>589</v>
      </c>
      <c r="E14" s="129" t="s">
        <v>578</v>
      </c>
      <c r="F14" s="130">
        <v>8000</v>
      </c>
      <c r="G14" s="424"/>
    </row>
    <row r="15" spans="1:7" ht="30" customHeight="1" x14ac:dyDescent="0.2">
      <c r="A15" s="426"/>
      <c r="B15" s="426"/>
      <c r="C15" s="426"/>
      <c r="D15" s="128" t="s">
        <v>590</v>
      </c>
      <c r="E15" s="129" t="s">
        <v>578</v>
      </c>
      <c r="F15" s="130">
        <v>7000</v>
      </c>
      <c r="G15" s="424"/>
    </row>
    <row r="16" spans="1:7" ht="30" customHeight="1" x14ac:dyDescent="0.2">
      <c r="A16" s="426"/>
      <c r="B16" s="426"/>
      <c r="C16" s="426"/>
      <c r="D16" s="128" t="s">
        <v>591</v>
      </c>
      <c r="E16" s="129" t="s">
        <v>578</v>
      </c>
      <c r="F16" s="130">
        <v>7000</v>
      </c>
      <c r="G16" s="424"/>
    </row>
    <row r="17" spans="1:7" ht="30" customHeight="1" x14ac:dyDescent="0.2">
      <c r="A17" s="426"/>
      <c r="B17" s="426"/>
      <c r="C17" s="426"/>
      <c r="D17" s="128" t="s">
        <v>592</v>
      </c>
      <c r="E17" s="129" t="s">
        <v>578</v>
      </c>
      <c r="F17" s="130">
        <v>7000</v>
      </c>
      <c r="G17" s="424"/>
    </row>
    <row r="18" spans="1:7" ht="30" customHeight="1" x14ac:dyDescent="0.2">
      <c r="A18" s="426"/>
      <c r="B18" s="426"/>
      <c r="C18" s="426"/>
      <c r="D18" s="128" t="s">
        <v>593</v>
      </c>
      <c r="E18" s="129" t="s">
        <v>578</v>
      </c>
      <c r="F18" s="130">
        <v>7000</v>
      </c>
      <c r="G18" s="424"/>
    </row>
    <row r="19" spans="1:7" ht="30" customHeight="1" x14ac:dyDescent="0.2">
      <c r="A19" s="426"/>
      <c r="B19" s="426"/>
      <c r="C19" s="426"/>
      <c r="D19" s="128" t="s">
        <v>251</v>
      </c>
      <c r="E19" s="129" t="s">
        <v>594</v>
      </c>
      <c r="F19" s="130">
        <v>15000</v>
      </c>
      <c r="G19" s="424"/>
    </row>
    <row r="20" spans="1:7" ht="30" customHeight="1" x14ac:dyDescent="0.2">
      <c r="A20" s="426"/>
      <c r="B20" s="426"/>
      <c r="C20" s="426"/>
      <c r="D20" s="131" t="s">
        <v>595</v>
      </c>
      <c r="E20" s="129" t="s">
        <v>596</v>
      </c>
      <c r="F20" s="130">
        <v>15000</v>
      </c>
      <c r="G20" s="424"/>
    </row>
    <row r="21" spans="1:7" ht="30" customHeight="1" x14ac:dyDescent="0.2">
      <c r="A21" s="422">
        <v>2</v>
      </c>
      <c r="B21" s="423" t="s">
        <v>597</v>
      </c>
      <c r="C21" s="132" t="s">
        <v>598</v>
      </c>
      <c r="D21" s="131" t="s">
        <v>599</v>
      </c>
      <c r="E21" s="131" t="s">
        <v>600</v>
      </c>
      <c r="F21" s="130">
        <v>43100</v>
      </c>
      <c r="G21" s="424">
        <v>2301343</v>
      </c>
    </row>
    <row r="22" spans="1:7" ht="42" customHeight="1" x14ac:dyDescent="0.2">
      <c r="A22" s="422"/>
      <c r="B22" s="423"/>
      <c r="C22" s="132" t="s">
        <v>601</v>
      </c>
      <c r="D22" s="131" t="s">
        <v>602</v>
      </c>
      <c r="E22" s="131" t="s">
        <v>603</v>
      </c>
      <c r="F22" s="130">
        <v>65000</v>
      </c>
      <c r="G22" s="424"/>
    </row>
    <row r="23" spans="1:7" ht="30" customHeight="1" x14ac:dyDescent="0.2">
      <c r="A23" s="422"/>
      <c r="B23" s="423"/>
      <c r="C23" s="132" t="s">
        <v>604</v>
      </c>
      <c r="D23" s="131" t="s">
        <v>605</v>
      </c>
      <c r="E23" s="131" t="s">
        <v>606</v>
      </c>
      <c r="F23" s="130">
        <v>63250</v>
      </c>
      <c r="G23" s="424"/>
    </row>
    <row r="24" spans="1:7" ht="30" customHeight="1" x14ac:dyDescent="0.2">
      <c r="A24" s="422"/>
      <c r="B24" s="423"/>
      <c r="C24" s="132" t="s">
        <v>604</v>
      </c>
      <c r="D24" s="131" t="s">
        <v>607</v>
      </c>
      <c r="E24" s="131" t="s">
        <v>606</v>
      </c>
      <c r="F24" s="130">
        <v>63250</v>
      </c>
      <c r="G24" s="424"/>
    </row>
    <row r="25" spans="1:7" ht="30" customHeight="1" x14ac:dyDescent="0.2">
      <c r="A25" s="422"/>
      <c r="B25" s="423"/>
      <c r="C25" s="132" t="s">
        <v>608</v>
      </c>
      <c r="D25" s="131" t="s">
        <v>609</v>
      </c>
      <c r="E25" s="131" t="s">
        <v>610</v>
      </c>
      <c r="F25" s="130">
        <v>69400</v>
      </c>
      <c r="G25" s="424"/>
    </row>
    <row r="26" spans="1:7" ht="30" customHeight="1" x14ac:dyDescent="0.2">
      <c r="A26" s="422"/>
      <c r="B26" s="423"/>
      <c r="C26" s="132" t="s">
        <v>611</v>
      </c>
      <c r="D26" s="131" t="s">
        <v>612</v>
      </c>
      <c r="E26" s="131" t="s">
        <v>610</v>
      </c>
      <c r="F26" s="130">
        <v>76950</v>
      </c>
      <c r="G26" s="424"/>
    </row>
    <row r="27" spans="1:7" ht="30" customHeight="1" x14ac:dyDescent="0.2">
      <c r="A27" s="422"/>
      <c r="B27" s="423"/>
      <c r="C27" s="132" t="s">
        <v>613</v>
      </c>
      <c r="D27" s="131" t="s">
        <v>614</v>
      </c>
      <c r="E27" s="131" t="s">
        <v>610</v>
      </c>
      <c r="F27" s="130">
        <v>80953</v>
      </c>
      <c r="G27" s="424"/>
    </row>
    <row r="28" spans="1:7" ht="30" customHeight="1" x14ac:dyDescent="0.2">
      <c r="A28" s="422"/>
      <c r="B28" s="423"/>
      <c r="C28" s="132" t="s">
        <v>613</v>
      </c>
      <c r="D28" s="131" t="s">
        <v>615</v>
      </c>
      <c r="E28" s="131" t="s">
        <v>616</v>
      </c>
      <c r="F28" s="130">
        <v>51000</v>
      </c>
      <c r="G28" s="424"/>
    </row>
    <row r="29" spans="1:7" ht="30" customHeight="1" x14ac:dyDescent="0.2">
      <c r="A29" s="422"/>
      <c r="B29" s="423"/>
      <c r="C29" s="132" t="s">
        <v>617</v>
      </c>
      <c r="D29" s="131" t="s">
        <v>618</v>
      </c>
      <c r="E29" s="131" t="s">
        <v>619</v>
      </c>
      <c r="F29" s="130">
        <v>70000</v>
      </c>
      <c r="G29" s="424"/>
    </row>
    <row r="30" spans="1:7" ht="30" customHeight="1" x14ac:dyDescent="0.2">
      <c r="A30" s="422"/>
      <c r="B30" s="423"/>
      <c r="C30" s="132" t="s">
        <v>620</v>
      </c>
      <c r="D30" s="131" t="s">
        <v>621</v>
      </c>
      <c r="E30" s="131" t="s">
        <v>622</v>
      </c>
      <c r="F30" s="130">
        <v>28000</v>
      </c>
      <c r="G30" s="424"/>
    </row>
    <row r="31" spans="1:7" ht="30" customHeight="1" x14ac:dyDescent="0.2">
      <c r="A31" s="422"/>
      <c r="B31" s="423"/>
      <c r="C31" s="132" t="s">
        <v>623</v>
      </c>
      <c r="D31" s="131" t="s">
        <v>624</v>
      </c>
      <c r="E31" s="131" t="s">
        <v>625</v>
      </c>
      <c r="F31" s="130">
        <v>83600</v>
      </c>
      <c r="G31" s="424"/>
    </row>
    <row r="32" spans="1:7" ht="30" customHeight="1" x14ac:dyDescent="0.2">
      <c r="A32" s="422"/>
      <c r="B32" s="423"/>
      <c r="C32" s="132" t="s">
        <v>626</v>
      </c>
      <c r="D32" s="131" t="s">
        <v>627</v>
      </c>
      <c r="E32" s="131" t="s">
        <v>628</v>
      </c>
      <c r="F32" s="130">
        <v>77920</v>
      </c>
      <c r="G32" s="424"/>
    </row>
    <row r="33" spans="1:7" ht="30" customHeight="1" x14ac:dyDescent="0.2">
      <c r="A33" s="422"/>
      <c r="B33" s="423"/>
      <c r="C33" s="132" t="s">
        <v>623</v>
      </c>
      <c r="D33" s="131" t="s">
        <v>629</v>
      </c>
      <c r="E33" s="131" t="s">
        <v>625</v>
      </c>
      <c r="F33" s="130">
        <v>84100</v>
      </c>
      <c r="G33" s="424"/>
    </row>
    <row r="34" spans="1:7" ht="38.25" x14ac:dyDescent="0.2">
      <c r="A34" s="422"/>
      <c r="B34" s="423"/>
      <c r="C34" s="132" t="s">
        <v>630</v>
      </c>
      <c r="D34" s="131" t="s">
        <v>631</v>
      </c>
      <c r="E34" s="131" t="s">
        <v>632</v>
      </c>
      <c r="F34" s="130">
        <v>60000</v>
      </c>
      <c r="G34" s="424"/>
    </row>
    <row r="35" spans="1:7" ht="30" customHeight="1" x14ac:dyDescent="0.2">
      <c r="A35" s="422"/>
      <c r="B35" s="423"/>
      <c r="C35" s="132" t="s">
        <v>633</v>
      </c>
      <c r="D35" s="131" t="s">
        <v>634</v>
      </c>
      <c r="E35" s="131" t="s">
        <v>635</v>
      </c>
      <c r="F35" s="130">
        <v>51000</v>
      </c>
      <c r="G35" s="424"/>
    </row>
    <row r="36" spans="1:7" ht="30" customHeight="1" x14ac:dyDescent="0.2">
      <c r="A36" s="422"/>
      <c r="B36" s="423"/>
      <c r="C36" s="132" t="s">
        <v>636</v>
      </c>
      <c r="D36" s="131" t="s">
        <v>637</v>
      </c>
      <c r="E36" s="131" t="s">
        <v>638</v>
      </c>
      <c r="F36" s="130">
        <v>68000</v>
      </c>
      <c r="G36" s="424"/>
    </row>
    <row r="37" spans="1:7" ht="30" customHeight="1" x14ac:dyDescent="0.2">
      <c r="A37" s="422"/>
      <c r="B37" s="423"/>
      <c r="C37" s="132" t="s">
        <v>626</v>
      </c>
      <c r="D37" s="131" t="s">
        <v>639</v>
      </c>
      <c r="E37" s="131" t="s">
        <v>640</v>
      </c>
      <c r="F37" s="130">
        <v>57650</v>
      </c>
      <c r="G37" s="424"/>
    </row>
    <row r="38" spans="1:7" ht="30" customHeight="1" x14ac:dyDescent="0.2">
      <c r="A38" s="422"/>
      <c r="B38" s="423"/>
      <c r="C38" s="132" t="s">
        <v>641</v>
      </c>
      <c r="D38" s="131" t="s">
        <v>642</v>
      </c>
      <c r="E38" s="131" t="s">
        <v>643</v>
      </c>
      <c r="F38" s="130">
        <v>46200</v>
      </c>
      <c r="G38" s="424"/>
    </row>
    <row r="39" spans="1:7" ht="30" customHeight="1" x14ac:dyDescent="0.2">
      <c r="A39" s="422"/>
      <c r="B39" s="423"/>
      <c r="C39" s="132" t="s">
        <v>644</v>
      </c>
      <c r="D39" s="131" t="s">
        <v>645</v>
      </c>
      <c r="E39" s="131" t="s">
        <v>646</v>
      </c>
      <c r="F39" s="130">
        <v>49450</v>
      </c>
      <c r="G39" s="424"/>
    </row>
    <row r="40" spans="1:7" ht="30" customHeight="1" x14ac:dyDescent="0.2">
      <c r="A40" s="422"/>
      <c r="B40" s="423"/>
      <c r="C40" s="132" t="s">
        <v>647</v>
      </c>
      <c r="D40" s="131" t="s">
        <v>648</v>
      </c>
      <c r="E40" s="131" t="s">
        <v>638</v>
      </c>
      <c r="F40" s="130">
        <v>52500</v>
      </c>
      <c r="G40" s="424"/>
    </row>
    <row r="41" spans="1:7" ht="30" customHeight="1" x14ac:dyDescent="0.2">
      <c r="A41" s="422"/>
      <c r="B41" s="423"/>
      <c r="C41" s="132" t="s">
        <v>649</v>
      </c>
      <c r="D41" s="131" t="s">
        <v>650</v>
      </c>
      <c r="E41" s="131" t="s">
        <v>643</v>
      </c>
      <c r="F41" s="130">
        <v>70070</v>
      </c>
      <c r="G41" s="424"/>
    </row>
    <row r="42" spans="1:7" ht="30" customHeight="1" x14ac:dyDescent="0.2">
      <c r="A42" s="422"/>
      <c r="B42" s="423"/>
      <c r="C42" s="132" t="s">
        <v>651</v>
      </c>
      <c r="D42" s="131" t="s">
        <v>652</v>
      </c>
      <c r="E42" s="131" t="s">
        <v>653</v>
      </c>
      <c r="F42" s="130">
        <v>59250</v>
      </c>
      <c r="G42" s="424"/>
    </row>
    <row r="43" spans="1:7" ht="30" customHeight="1" x14ac:dyDescent="0.2">
      <c r="A43" s="422"/>
      <c r="B43" s="423"/>
      <c r="C43" s="132" t="s">
        <v>654</v>
      </c>
      <c r="D43" s="131" t="s">
        <v>655</v>
      </c>
      <c r="E43" s="131" t="s">
        <v>656</v>
      </c>
      <c r="F43" s="130">
        <v>77000</v>
      </c>
      <c r="G43" s="424"/>
    </row>
    <row r="44" spans="1:7" ht="30" customHeight="1" x14ac:dyDescent="0.2">
      <c r="A44" s="422"/>
      <c r="B44" s="423"/>
      <c r="C44" s="132" t="s">
        <v>657</v>
      </c>
      <c r="D44" s="131" t="s">
        <v>658</v>
      </c>
      <c r="E44" s="131" t="s">
        <v>659</v>
      </c>
      <c r="F44" s="130">
        <v>75000</v>
      </c>
      <c r="G44" s="424"/>
    </row>
    <row r="45" spans="1:7" ht="30" customHeight="1" x14ac:dyDescent="0.2">
      <c r="A45" s="422"/>
      <c r="B45" s="423"/>
      <c r="C45" s="132" t="s">
        <v>660</v>
      </c>
      <c r="D45" s="131" t="s">
        <v>661</v>
      </c>
      <c r="E45" s="131" t="s">
        <v>662</v>
      </c>
      <c r="F45" s="130">
        <v>65000</v>
      </c>
      <c r="G45" s="424"/>
    </row>
    <row r="46" spans="1:7" ht="30" customHeight="1" x14ac:dyDescent="0.2">
      <c r="A46" s="422"/>
      <c r="B46" s="423"/>
      <c r="C46" s="132" t="s">
        <v>663</v>
      </c>
      <c r="D46" s="131" t="s">
        <v>664</v>
      </c>
      <c r="E46" s="131" t="s">
        <v>640</v>
      </c>
      <c r="F46" s="130">
        <v>65000</v>
      </c>
      <c r="G46" s="424"/>
    </row>
    <row r="47" spans="1:7" ht="30" customHeight="1" x14ac:dyDescent="0.2">
      <c r="A47" s="422"/>
      <c r="B47" s="423"/>
      <c r="C47" s="132" t="s">
        <v>665</v>
      </c>
      <c r="D47" s="131" t="s">
        <v>666</v>
      </c>
      <c r="E47" s="131" t="s">
        <v>667</v>
      </c>
      <c r="F47" s="130">
        <v>72200</v>
      </c>
      <c r="G47" s="424"/>
    </row>
    <row r="48" spans="1:7" ht="30" customHeight="1" x14ac:dyDescent="0.2">
      <c r="A48" s="422"/>
      <c r="B48" s="423"/>
      <c r="C48" s="132" t="s">
        <v>668</v>
      </c>
      <c r="D48" s="131" t="s">
        <v>669</v>
      </c>
      <c r="E48" s="131" t="s">
        <v>670</v>
      </c>
      <c r="F48" s="130">
        <v>70000</v>
      </c>
      <c r="G48" s="424"/>
    </row>
    <row r="49" spans="1:7" ht="30" customHeight="1" x14ac:dyDescent="0.2">
      <c r="A49" s="422"/>
      <c r="B49" s="423"/>
      <c r="C49" s="132" t="s">
        <v>668</v>
      </c>
      <c r="D49" s="131" t="s">
        <v>671</v>
      </c>
      <c r="E49" s="131" t="s">
        <v>670</v>
      </c>
      <c r="F49" s="130">
        <v>70000</v>
      </c>
      <c r="G49" s="424"/>
    </row>
    <row r="50" spans="1:7" ht="38.25" x14ac:dyDescent="0.2">
      <c r="A50" s="422"/>
      <c r="B50" s="423"/>
      <c r="C50" s="132" t="s">
        <v>672</v>
      </c>
      <c r="D50" s="131" t="s">
        <v>673</v>
      </c>
      <c r="E50" s="131" t="s">
        <v>670</v>
      </c>
      <c r="F50" s="130">
        <v>35000</v>
      </c>
      <c r="G50" s="424"/>
    </row>
    <row r="51" spans="1:7" ht="30" customHeight="1" x14ac:dyDescent="0.2">
      <c r="A51" s="422"/>
      <c r="B51" s="423"/>
      <c r="C51" s="132" t="s">
        <v>668</v>
      </c>
      <c r="D51" s="131" t="s">
        <v>674</v>
      </c>
      <c r="E51" s="131" t="s">
        <v>675</v>
      </c>
      <c r="F51" s="130">
        <v>15000</v>
      </c>
      <c r="G51" s="424"/>
    </row>
    <row r="52" spans="1:7" ht="30" customHeight="1" x14ac:dyDescent="0.2">
      <c r="A52" s="422"/>
      <c r="B52" s="423"/>
      <c r="C52" s="133"/>
      <c r="D52" s="131" t="s">
        <v>676</v>
      </c>
      <c r="E52" s="131" t="s">
        <v>677</v>
      </c>
      <c r="F52" s="130">
        <v>55000</v>
      </c>
      <c r="G52" s="424"/>
    </row>
    <row r="53" spans="1:7" ht="30" customHeight="1" x14ac:dyDescent="0.2">
      <c r="A53" s="422"/>
      <c r="B53" s="423"/>
      <c r="C53" s="133"/>
      <c r="D53" s="131" t="s">
        <v>678</v>
      </c>
      <c r="E53" s="131" t="s">
        <v>677</v>
      </c>
      <c r="F53" s="130">
        <v>50000</v>
      </c>
      <c r="G53" s="424"/>
    </row>
    <row r="54" spans="1:7" ht="30" customHeight="1" x14ac:dyDescent="0.2">
      <c r="A54" s="422"/>
      <c r="B54" s="423"/>
      <c r="C54" s="133"/>
      <c r="D54" s="131" t="s">
        <v>679</v>
      </c>
      <c r="E54" s="131" t="s">
        <v>680</v>
      </c>
      <c r="F54" s="130">
        <v>40000</v>
      </c>
      <c r="G54" s="424"/>
    </row>
    <row r="55" spans="1:7" ht="30" customHeight="1" x14ac:dyDescent="0.2">
      <c r="A55" s="422"/>
      <c r="B55" s="423"/>
      <c r="C55" s="133"/>
      <c r="D55" s="131" t="s">
        <v>681</v>
      </c>
      <c r="E55" s="131" t="s">
        <v>682</v>
      </c>
      <c r="F55" s="130">
        <v>56000</v>
      </c>
      <c r="G55" s="424"/>
    </row>
    <row r="56" spans="1:7" ht="30" customHeight="1" x14ac:dyDescent="0.2">
      <c r="A56" s="422"/>
      <c r="B56" s="423"/>
      <c r="C56" s="133"/>
      <c r="D56" s="131" t="s">
        <v>683</v>
      </c>
      <c r="E56" s="131" t="s">
        <v>684</v>
      </c>
      <c r="F56" s="130">
        <v>56000</v>
      </c>
      <c r="G56" s="424"/>
    </row>
    <row r="57" spans="1:7" ht="30" customHeight="1" x14ac:dyDescent="0.2">
      <c r="A57" s="422"/>
      <c r="B57" s="423"/>
      <c r="C57" s="133"/>
      <c r="D57" s="131" t="s">
        <v>685</v>
      </c>
      <c r="E57" s="131" t="s">
        <v>640</v>
      </c>
      <c r="F57" s="130">
        <v>33500</v>
      </c>
      <c r="G57" s="424"/>
    </row>
    <row r="58" spans="1:7" ht="30" customHeight="1" x14ac:dyDescent="0.2">
      <c r="A58" s="422"/>
      <c r="B58" s="423"/>
      <c r="C58" s="133"/>
      <c r="D58" s="131" t="s">
        <v>686</v>
      </c>
      <c r="E58" s="131" t="s">
        <v>687</v>
      </c>
      <c r="F58" s="130">
        <v>70000</v>
      </c>
      <c r="G58" s="424"/>
    </row>
    <row r="59" spans="1:7" ht="25.5" customHeight="1" x14ac:dyDescent="0.2">
      <c r="A59" s="422"/>
      <c r="B59" s="423"/>
      <c r="C59" s="134"/>
      <c r="D59" s="131" t="s">
        <v>688</v>
      </c>
      <c r="E59" s="131" t="s">
        <v>228</v>
      </c>
      <c r="F59" s="130">
        <v>26000</v>
      </c>
      <c r="G59" s="424"/>
    </row>
    <row r="60" spans="1:7" ht="30" customHeight="1" x14ac:dyDescent="0.2">
      <c r="A60" s="422">
        <v>3</v>
      </c>
      <c r="B60" s="426" t="s">
        <v>689</v>
      </c>
      <c r="C60" s="132" t="s">
        <v>690</v>
      </c>
      <c r="D60" s="135" t="s">
        <v>691</v>
      </c>
      <c r="E60" s="136" t="s">
        <v>692</v>
      </c>
      <c r="F60" s="130" t="s">
        <v>693</v>
      </c>
      <c r="G60" s="424">
        <v>132715</v>
      </c>
    </row>
    <row r="61" spans="1:7" ht="30" customHeight="1" x14ac:dyDescent="0.2">
      <c r="A61" s="422"/>
      <c r="B61" s="426"/>
      <c r="C61" s="134"/>
      <c r="D61" s="135" t="s">
        <v>694</v>
      </c>
      <c r="E61" s="137" t="s">
        <v>695</v>
      </c>
      <c r="F61" s="130">
        <v>23215</v>
      </c>
      <c r="G61" s="424"/>
    </row>
    <row r="62" spans="1:7" ht="30" customHeight="1" x14ac:dyDescent="0.2">
      <c r="A62" s="422"/>
      <c r="B62" s="426"/>
      <c r="C62" s="134"/>
      <c r="D62" s="135" t="s">
        <v>696</v>
      </c>
      <c r="E62" s="135" t="s">
        <v>697</v>
      </c>
      <c r="F62" s="130">
        <v>9500</v>
      </c>
      <c r="G62" s="424"/>
    </row>
    <row r="63" spans="1:7" ht="30" customHeight="1" x14ac:dyDescent="0.2">
      <c r="A63" s="423">
        <v>4</v>
      </c>
      <c r="B63" s="427" t="s">
        <v>698</v>
      </c>
      <c r="C63" s="134"/>
      <c r="D63" s="131" t="s">
        <v>699</v>
      </c>
      <c r="E63" s="131" t="s">
        <v>700</v>
      </c>
      <c r="F63" s="130">
        <v>12000</v>
      </c>
      <c r="G63" s="424">
        <v>115060</v>
      </c>
    </row>
    <row r="64" spans="1:7" ht="30" customHeight="1" x14ac:dyDescent="0.2">
      <c r="A64" s="423"/>
      <c r="B64" s="427"/>
      <c r="C64" s="132" t="s">
        <v>701</v>
      </c>
      <c r="D64" s="131" t="s">
        <v>702</v>
      </c>
      <c r="E64" s="131" t="s">
        <v>703</v>
      </c>
      <c r="F64" s="130">
        <v>10000</v>
      </c>
      <c r="G64" s="424"/>
    </row>
    <row r="65" spans="1:7" ht="30" customHeight="1" x14ac:dyDescent="0.2">
      <c r="A65" s="423"/>
      <c r="B65" s="427"/>
      <c r="C65" s="132" t="s">
        <v>701</v>
      </c>
      <c r="D65" s="131" t="s">
        <v>704</v>
      </c>
      <c r="E65" s="131" t="s">
        <v>705</v>
      </c>
      <c r="F65" s="130">
        <v>10000</v>
      </c>
      <c r="G65" s="424"/>
    </row>
    <row r="66" spans="1:7" ht="30" customHeight="1" x14ac:dyDescent="0.2">
      <c r="A66" s="423"/>
      <c r="B66" s="427"/>
      <c r="C66" s="134"/>
      <c r="D66" s="131" t="s">
        <v>706</v>
      </c>
      <c r="E66" s="131" t="s">
        <v>707</v>
      </c>
      <c r="F66" s="130">
        <v>7400</v>
      </c>
      <c r="G66" s="424"/>
    </row>
    <row r="67" spans="1:7" ht="30" customHeight="1" x14ac:dyDescent="0.2">
      <c r="A67" s="423"/>
      <c r="B67" s="427"/>
      <c r="C67" s="134"/>
      <c r="D67" s="131" t="s">
        <v>708</v>
      </c>
      <c r="E67" s="131" t="s">
        <v>709</v>
      </c>
      <c r="F67" s="130">
        <v>10000</v>
      </c>
      <c r="G67" s="424"/>
    </row>
    <row r="68" spans="1:7" ht="30" customHeight="1" x14ac:dyDescent="0.2">
      <c r="A68" s="423"/>
      <c r="B68" s="427"/>
      <c r="C68" s="132" t="s">
        <v>710</v>
      </c>
      <c r="D68" s="131" t="s">
        <v>711</v>
      </c>
      <c r="E68" s="131" t="s">
        <v>712</v>
      </c>
      <c r="F68" s="130">
        <v>10000</v>
      </c>
      <c r="G68" s="424"/>
    </row>
    <row r="69" spans="1:7" ht="30" customHeight="1" x14ac:dyDescent="0.2">
      <c r="A69" s="423"/>
      <c r="B69" s="427"/>
      <c r="C69" s="132" t="s">
        <v>713</v>
      </c>
      <c r="D69" s="131" t="s">
        <v>714</v>
      </c>
      <c r="E69" s="131" t="s">
        <v>715</v>
      </c>
      <c r="F69" s="130">
        <v>3450</v>
      </c>
      <c r="G69" s="424"/>
    </row>
    <row r="70" spans="1:7" ht="30" customHeight="1" x14ac:dyDescent="0.2">
      <c r="A70" s="423"/>
      <c r="B70" s="427"/>
      <c r="C70" s="134"/>
      <c r="D70" s="131" t="s">
        <v>716</v>
      </c>
      <c r="E70" s="131" t="s">
        <v>717</v>
      </c>
      <c r="F70" s="130">
        <v>24250</v>
      </c>
      <c r="G70" s="424"/>
    </row>
    <row r="71" spans="1:7" ht="30" customHeight="1" x14ac:dyDescent="0.2">
      <c r="A71" s="423"/>
      <c r="B71" s="427"/>
      <c r="C71" s="134"/>
      <c r="D71" s="131" t="s">
        <v>718</v>
      </c>
      <c r="E71" s="131" t="s">
        <v>719</v>
      </c>
      <c r="F71" s="130">
        <v>2960</v>
      </c>
      <c r="G71" s="424"/>
    </row>
    <row r="72" spans="1:7" ht="30" customHeight="1" x14ac:dyDescent="0.2">
      <c r="A72" s="423"/>
      <c r="B72" s="427"/>
      <c r="C72" s="134"/>
      <c r="D72" s="131" t="s">
        <v>720</v>
      </c>
      <c r="E72" s="131" t="s">
        <v>721</v>
      </c>
      <c r="F72" s="130">
        <v>10000</v>
      </c>
      <c r="G72" s="424"/>
    </row>
    <row r="73" spans="1:7" ht="30" customHeight="1" x14ac:dyDescent="0.2">
      <c r="A73" s="423"/>
      <c r="B73" s="427"/>
      <c r="C73" s="134"/>
      <c r="D73" s="131" t="s">
        <v>722</v>
      </c>
      <c r="E73" s="131" t="s">
        <v>723</v>
      </c>
      <c r="F73" s="130">
        <v>15000</v>
      </c>
      <c r="G73" s="424"/>
    </row>
    <row r="74" spans="1:7" ht="30" customHeight="1" x14ac:dyDescent="0.2">
      <c r="A74" s="423">
        <v>5</v>
      </c>
      <c r="B74" s="427" t="s">
        <v>724</v>
      </c>
      <c r="C74" s="427" t="s">
        <v>725</v>
      </c>
      <c r="D74" s="135" t="s">
        <v>726</v>
      </c>
      <c r="E74" s="138" t="s">
        <v>727</v>
      </c>
      <c r="F74" s="130">
        <v>8500</v>
      </c>
      <c r="G74" s="428">
        <v>25000</v>
      </c>
    </row>
    <row r="75" spans="1:7" ht="30" customHeight="1" x14ac:dyDescent="0.2">
      <c r="A75" s="423"/>
      <c r="B75" s="427"/>
      <c r="C75" s="427"/>
      <c r="D75" s="135" t="s">
        <v>728</v>
      </c>
      <c r="E75" s="138" t="s">
        <v>729</v>
      </c>
      <c r="F75" s="130">
        <v>8500</v>
      </c>
      <c r="G75" s="428"/>
    </row>
    <row r="76" spans="1:7" ht="30" customHeight="1" x14ac:dyDescent="0.2">
      <c r="A76" s="423"/>
      <c r="B76" s="427"/>
      <c r="C76" s="427"/>
      <c r="D76" s="135" t="s">
        <v>730</v>
      </c>
      <c r="E76" s="138" t="s">
        <v>695</v>
      </c>
      <c r="F76" s="130">
        <v>8000</v>
      </c>
      <c r="G76" s="428"/>
    </row>
    <row r="77" spans="1:7" ht="30" customHeight="1" x14ac:dyDescent="0.2">
      <c r="A77" s="423">
        <v>6</v>
      </c>
      <c r="B77" s="429" t="s">
        <v>731</v>
      </c>
      <c r="C77" s="134"/>
      <c r="D77" s="135" t="s">
        <v>732</v>
      </c>
      <c r="E77" s="138" t="s">
        <v>733</v>
      </c>
      <c r="F77" s="130">
        <v>8500</v>
      </c>
      <c r="G77" s="428">
        <v>48500</v>
      </c>
    </row>
    <row r="78" spans="1:7" ht="23.25" customHeight="1" x14ac:dyDescent="0.2">
      <c r="A78" s="423"/>
      <c r="B78" s="429"/>
      <c r="C78" s="134" t="s">
        <v>734</v>
      </c>
      <c r="D78" s="135" t="s">
        <v>735</v>
      </c>
      <c r="E78" s="139" t="s">
        <v>736</v>
      </c>
      <c r="F78" s="130">
        <v>30000</v>
      </c>
      <c r="G78" s="428"/>
    </row>
    <row r="79" spans="1:7" ht="30" customHeight="1" x14ac:dyDescent="0.2">
      <c r="A79" s="423"/>
      <c r="B79" s="429"/>
      <c r="C79" s="134"/>
      <c r="D79" s="138" t="s">
        <v>737</v>
      </c>
      <c r="E79" s="139" t="s">
        <v>738</v>
      </c>
      <c r="F79" s="130">
        <v>10000</v>
      </c>
      <c r="G79" s="428"/>
    </row>
    <row r="80" spans="1:7" ht="30" customHeight="1" x14ac:dyDescent="0.2">
      <c r="A80" s="423">
        <v>7</v>
      </c>
      <c r="B80" s="427" t="s">
        <v>739</v>
      </c>
      <c r="C80" s="134" t="s">
        <v>740</v>
      </c>
      <c r="D80" s="138" t="s">
        <v>741</v>
      </c>
      <c r="E80" s="139" t="s">
        <v>742</v>
      </c>
      <c r="F80" s="130">
        <v>25625</v>
      </c>
      <c r="G80" s="428">
        <v>61125</v>
      </c>
    </row>
    <row r="81" spans="1:7" ht="30" customHeight="1" x14ac:dyDescent="0.2">
      <c r="A81" s="423"/>
      <c r="B81" s="427"/>
      <c r="C81" s="134"/>
      <c r="D81" s="138" t="s">
        <v>743</v>
      </c>
      <c r="E81" s="139" t="s">
        <v>744</v>
      </c>
      <c r="F81" s="130">
        <v>6500</v>
      </c>
      <c r="G81" s="428"/>
    </row>
    <row r="82" spans="1:7" ht="30" customHeight="1" x14ac:dyDescent="0.2">
      <c r="A82" s="423"/>
      <c r="B82" s="427"/>
      <c r="C82" s="134"/>
      <c r="D82" s="138" t="s">
        <v>745</v>
      </c>
      <c r="E82" s="139" t="s">
        <v>746</v>
      </c>
      <c r="F82" s="130">
        <v>14000</v>
      </c>
      <c r="G82" s="428"/>
    </row>
    <row r="83" spans="1:7" ht="30" customHeight="1" x14ac:dyDescent="0.2">
      <c r="A83" s="423"/>
      <c r="B83" s="427"/>
      <c r="C83" s="129" t="s">
        <v>747</v>
      </c>
      <c r="D83" s="138" t="s">
        <v>748</v>
      </c>
      <c r="E83" s="140" t="s">
        <v>749</v>
      </c>
      <c r="F83" s="130">
        <v>6500</v>
      </c>
      <c r="G83" s="428"/>
    </row>
    <row r="84" spans="1:7" ht="38.25" x14ac:dyDescent="0.2">
      <c r="A84" s="423"/>
      <c r="B84" s="427"/>
      <c r="C84" s="129" t="s">
        <v>750</v>
      </c>
      <c r="D84" s="138" t="s">
        <v>751</v>
      </c>
      <c r="E84" s="139" t="s">
        <v>752</v>
      </c>
      <c r="F84" s="141">
        <v>8500</v>
      </c>
      <c r="G84" s="430"/>
    </row>
    <row r="85" spans="1:7" ht="30" customHeight="1" x14ac:dyDescent="0.2">
      <c r="A85" s="142">
        <v>8</v>
      </c>
      <c r="B85" s="143" t="s">
        <v>753</v>
      </c>
      <c r="C85" s="144" t="s">
        <v>754</v>
      </c>
      <c r="D85" s="138" t="s">
        <v>755</v>
      </c>
      <c r="E85" s="139" t="s">
        <v>756</v>
      </c>
      <c r="F85" s="145">
        <v>10000</v>
      </c>
      <c r="G85" s="146">
        <v>10000</v>
      </c>
    </row>
    <row r="86" spans="1:7" ht="30" customHeight="1" x14ac:dyDescent="0.2">
      <c r="A86" s="142">
        <v>9</v>
      </c>
      <c r="B86" s="144" t="s">
        <v>757</v>
      </c>
      <c r="C86" s="144" t="s">
        <v>758</v>
      </c>
      <c r="D86" s="138" t="s">
        <v>759</v>
      </c>
      <c r="E86" s="139" t="s">
        <v>760</v>
      </c>
      <c r="F86" s="145">
        <v>41730</v>
      </c>
      <c r="G86" s="146">
        <v>41730</v>
      </c>
    </row>
    <row r="87" spans="1:7" ht="30" customHeight="1" x14ac:dyDescent="0.2">
      <c r="A87" s="423">
        <v>10</v>
      </c>
      <c r="B87" s="428" t="s">
        <v>761</v>
      </c>
      <c r="C87" s="147" t="s">
        <v>762</v>
      </c>
      <c r="D87" s="128" t="s">
        <v>763</v>
      </c>
      <c r="E87" s="128" t="s">
        <v>764</v>
      </c>
      <c r="F87" s="130">
        <v>50000</v>
      </c>
      <c r="G87" s="428">
        <v>243150</v>
      </c>
    </row>
    <row r="88" spans="1:7" ht="30" customHeight="1" x14ac:dyDescent="0.2">
      <c r="A88" s="423"/>
      <c r="B88" s="428"/>
      <c r="C88" s="147" t="s">
        <v>765</v>
      </c>
      <c r="D88" s="128" t="s">
        <v>766</v>
      </c>
      <c r="E88" s="128" t="s">
        <v>767</v>
      </c>
      <c r="F88" s="130">
        <v>20000</v>
      </c>
      <c r="G88" s="428"/>
    </row>
    <row r="89" spans="1:7" ht="30" customHeight="1" x14ac:dyDescent="0.2">
      <c r="A89" s="423"/>
      <c r="B89" s="428"/>
      <c r="C89" s="147" t="s">
        <v>768</v>
      </c>
      <c r="D89" s="128" t="s">
        <v>769</v>
      </c>
      <c r="E89" s="128" t="s">
        <v>770</v>
      </c>
      <c r="F89" s="130">
        <v>25000</v>
      </c>
      <c r="G89" s="428"/>
    </row>
    <row r="90" spans="1:7" ht="30" customHeight="1" x14ac:dyDescent="0.2">
      <c r="A90" s="423"/>
      <c r="B90" s="428"/>
      <c r="C90" s="147"/>
      <c r="D90" s="128" t="s">
        <v>669</v>
      </c>
      <c r="E90" s="128" t="s">
        <v>771</v>
      </c>
      <c r="F90" s="130">
        <v>19500</v>
      </c>
      <c r="G90" s="428"/>
    </row>
    <row r="91" spans="1:7" ht="30" customHeight="1" x14ac:dyDescent="0.2">
      <c r="A91" s="423"/>
      <c r="B91" s="428"/>
      <c r="C91" s="129" t="s">
        <v>772</v>
      </c>
      <c r="D91" s="128" t="s">
        <v>773</v>
      </c>
      <c r="E91" s="128" t="s">
        <v>774</v>
      </c>
      <c r="F91" s="130">
        <v>27000</v>
      </c>
      <c r="G91" s="428"/>
    </row>
    <row r="92" spans="1:7" ht="30" customHeight="1" x14ac:dyDescent="0.2">
      <c r="A92" s="423"/>
      <c r="B92" s="428"/>
      <c r="C92" s="129" t="s">
        <v>775</v>
      </c>
      <c r="D92" s="128" t="s">
        <v>776</v>
      </c>
      <c r="E92" s="128" t="s">
        <v>777</v>
      </c>
      <c r="F92" s="130">
        <v>10700</v>
      </c>
      <c r="G92" s="428"/>
    </row>
    <row r="93" spans="1:7" ht="30" customHeight="1" x14ac:dyDescent="0.2">
      <c r="A93" s="423"/>
      <c r="B93" s="428"/>
      <c r="C93" s="129" t="s">
        <v>778</v>
      </c>
      <c r="D93" s="128" t="s">
        <v>779</v>
      </c>
      <c r="E93" s="128" t="s">
        <v>780</v>
      </c>
      <c r="F93" s="130">
        <v>6500</v>
      </c>
      <c r="G93" s="428"/>
    </row>
    <row r="94" spans="1:7" ht="30" customHeight="1" x14ac:dyDescent="0.2">
      <c r="A94" s="423"/>
      <c r="B94" s="428"/>
      <c r="C94" s="147"/>
      <c r="D94" s="128" t="s">
        <v>781</v>
      </c>
      <c r="E94" s="128" t="s">
        <v>782</v>
      </c>
      <c r="F94" s="130">
        <v>14450</v>
      </c>
      <c r="G94" s="428"/>
    </row>
    <row r="95" spans="1:7" ht="30" customHeight="1" x14ac:dyDescent="0.2">
      <c r="A95" s="423"/>
      <c r="B95" s="428"/>
      <c r="C95" s="134"/>
      <c r="D95" s="128" t="s">
        <v>783</v>
      </c>
      <c r="E95" s="148" t="s">
        <v>784</v>
      </c>
      <c r="F95" s="130">
        <v>70000</v>
      </c>
      <c r="G95" s="428"/>
    </row>
    <row r="96" spans="1:7" ht="30" customHeight="1" x14ac:dyDescent="0.2">
      <c r="A96" s="142">
        <v>11</v>
      </c>
      <c r="B96" s="129" t="s">
        <v>785</v>
      </c>
      <c r="C96" s="149" t="s">
        <v>786</v>
      </c>
      <c r="D96" s="128" t="s">
        <v>787</v>
      </c>
      <c r="E96" s="129" t="s">
        <v>788</v>
      </c>
      <c r="F96" s="150">
        <v>80804</v>
      </c>
      <c r="G96" s="146">
        <v>80804</v>
      </c>
    </row>
    <row r="97" spans="1:7" ht="30" customHeight="1" x14ac:dyDescent="0.2">
      <c r="A97" s="142">
        <v>12</v>
      </c>
      <c r="B97" s="151" t="s">
        <v>789</v>
      </c>
      <c r="C97" s="129" t="s">
        <v>790</v>
      </c>
      <c r="D97" s="128" t="s">
        <v>791</v>
      </c>
      <c r="E97" s="129" t="s">
        <v>792</v>
      </c>
      <c r="F97" s="150">
        <v>56900</v>
      </c>
      <c r="G97" s="146">
        <v>56900</v>
      </c>
    </row>
    <row r="98" spans="1:7" ht="30" customHeight="1" x14ac:dyDescent="0.2">
      <c r="A98" s="423">
        <v>13</v>
      </c>
      <c r="B98" s="427" t="s">
        <v>793</v>
      </c>
      <c r="C98" s="431"/>
      <c r="D98" s="128" t="s">
        <v>794</v>
      </c>
      <c r="E98" s="151" t="s">
        <v>795</v>
      </c>
      <c r="F98" s="146">
        <v>90000</v>
      </c>
      <c r="G98" s="428">
        <v>170000</v>
      </c>
    </row>
    <row r="99" spans="1:7" ht="30" customHeight="1" x14ac:dyDescent="0.2">
      <c r="A99" s="423"/>
      <c r="B99" s="427"/>
      <c r="C99" s="431"/>
      <c r="D99" s="128" t="s">
        <v>796</v>
      </c>
      <c r="E99" s="152" t="s">
        <v>797</v>
      </c>
      <c r="F99" s="146">
        <v>25000</v>
      </c>
      <c r="G99" s="428"/>
    </row>
    <row r="100" spans="1:7" ht="30" customHeight="1" x14ac:dyDescent="0.2">
      <c r="A100" s="423"/>
      <c r="B100" s="427"/>
      <c r="C100" s="431"/>
      <c r="D100" s="128" t="s">
        <v>798</v>
      </c>
      <c r="E100" s="135" t="s">
        <v>799</v>
      </c>
      <c r="F100" s="146">
        <v>30000</v>
      </c>
      <c r="G100" s="428"/>
    </row>
    <row r="101" spans="1:7" ht="30" customHeight="1" x14ac:dyDescent="0.2">
      <c r="A101" s="423"/>
      <c r="B101" s="427"/>
      <c r="C101" s="431"/>
      <c r="D101" s="128" t="s">
        <v>800</v>
      </c>
      <c r="E101" s="144" t="s">
        <v>801</v>
      </c>
      <c r="F101" s="146">
        <v>25000</v>
      </c>
      <c r="G101" s="428"/>
    </row>
    <row r="102" spans="1:7" ht="30" customHeight="1" x14ac:dyDescent="0.2">
      <c r="A102" s="142">
        <v>14</v>
      </c>
      <c r="B102" s="153" t="s">
        <v>802</v>
      </c>
      <c r="C102" s="153" t="s">
        <v>803</v>
      </c>
      <c r="D102" s="128" t="s">
        <v>804</v>
      </c>
      <c r="E102" s="144" t="s">
        <v>805</v>
      </c>
      <c r="F102" s="146">
        <v>30000</v>
      </c>
      <c r="G102" s="146">
        <v>30000</v>
      </c>
    </row>
    <row r="103" spans="1:7" ht="30" customHeight="1" x14ac:dyDescent="0.2">
      <c r="A103" s="423">
        <v>15</v>
      </c>
      <c r="B103" s="427" t="s">
        <v>806</v>
      </c>
      <c r="C103" s="153" t="s">
        <v>807</v>
      </c>
      <c r="D103" s="128" t="s">
        <v>808</v>
      </c>
      <c r="E103" s="128" t="s">
        <v>809</v>
      </c>
      <c r="F103" s="146">
        <v>39746</v>
      </c>
      <c r="G103" s="432">
        <v>90227</v>
      </c>
    </row>
    <row r="104" spans="1:7" ht="30" customHeight="1" x14ac:dyDescent="0.2">
      <c r="A104" s="423"/>
      <c r="B104" s="427"/>
      <c r="C104" s="153" t="s">
        <v>807</v>
      </c>
      <c r="D104" s="128" t="s">
        <v>810</v>
      </c>
      <c r="E104" s="128" t="s">
        <v>809</v>
      </c>
      <c r="F104" s="146">
        <v>50481</v>
      </c>
      <c r="G104" s="432"/>
    </row>
    <row r="105" spans="1:7" ht="39" customHeight="1" x14ac:dyDescent="0.2">
      <c r="A105" s="423">
        <v>16</v>
      </c>
      <c r="B105" s="427" t="s">
        <v>811</v>
      </c>
      <c r="C105" s="154" t="s">
        <v>812</v>
      </c>
      <c r="D105" s="128" t="s">
        <v>813</v>
      </c>
      <c r="E105" s="155" t="s">
        <v>532</v>
      </c>
      <c r="F105" s="146">
        <v>2000</v>
      </c>
      <c r="G105" s="428">
        <v>9000</v>
      </c>
    </row>
    <row r="106" spans="1:7" ht="39" customHeight="1" x14ac:dyDescent="0.2">
      <c r="A106" s="423"/>
      <c r="B106" s="427"/>
      <c r="C106" s="154" t="s">
        <v>812</v>
      </c>
      <c r="D106" s="128" t="s">
        <v>814</v>
      </c>
      <c r="E106" s="129" t="s">
        <v>294</v>
      </c>
      <c r="F106" s="146">
        <v>1500</v>
      </c>
      <c r="G106" s="428"/>
    </row>
    <row r="107" spans="1:7" ht="39" customHeight="1" x14ac:dyDescent="0.2">
      <c r="A107" s="423"/>
      <c r="B107" s="427"/>
      <c r="C107" s="154" t="s">
        <v>812</v>
      </c>
      <c r="D107" s="128" t="s">
        <v>815</v>
      </c>
      <c r="E107" s="129" t="s">
        <v>294</v>
      </c>
      <c r="F107" s="146">
        <v>1000</v>
      </c>
      <c r="G107" s="428"/>
    </row>
    <row r="108" spans="1:7" ht="39" customHeight="1" x14ac:dyDescent="0.2">
      <c r="A108" s="423"/>
      <c r="B108" s="427"/>
      <c r="C108" s="154" t="s">
        <v>812</v>
      </c>
      <c r="D108" s="128" t="s">
        <v>816</v>
      </c>
      <c r="E108" s="143" t="s">
        <v>817</v>
      </c>
      <c r="F108" s="146">
        <v>2000</v>
      </c>
      <c r="G108" s="428"/>
    </row>
    <row r="109" spans="1:7" ht="39" customHeight="1" x14ac:dyDescent="0.2">
      <c r="A109" s="423"/>
      <c r="B109" s="427"/>
      <c r="C109" s="154" t="s">
        <v>812</v>
      </c>
      <c r="D109" s="128" t="s">
        <v>818</v>
      </c>
      <c r="E109" s="144" t="s">
        <v>819</v>
      </c>
      <c r="F109" s="146">
        <v>1500</v>
      </c>
      <c r="G109" s="428"/>
    </row>
    <row r="110" spans="1:7" ht="39" customHeight="1" x14ac:dyDescent="0.2">
      <c r="A110" s="423"/>
      <c r="B110" s="427"/>
      <c r="C110" s="154" t="s">
        <v>812</v>
      </c>
      <c r="D110" s="128" t="s">
        <v>820</v>
      </c>
      <c r="E110" s="156" t="s">
        <v>821</v>
      </c>
      <c r="F110" s="146">
        <v>1000</v>
      </c>
      <c r="G110" s="428"/>
    </row>
    <row r="111" spans="1:7" ht="39" customHeight="1" x14ac:dyDescent="0.2">
      <c r="A111" s="423">
        <v>17</v>
      </c>
      <c r="B111" s="426" t="s">
        <v>822</v>
      </c>
      <c r="C111" s="154" t="s">
        <v>823</v>
      </c>
      <c r="D111" s="128" t="s">
        <v>824</v>
      </c>
      <c r="E111" s="129" t="s">
        <v>817</v>
      </c>
      <c r="F111" s="157">
        <v>5000</v>
      </c>
      <c r="G111" s="428">
        <v>173500</v>
      </c>
    </row>
    <row r="112" spans="1:7" ht="39" customHeight="1" x14ac:dyDescent="0.2">
      <c r="A112" s="423"/>
      <c r="B112" s="426"/>
      <c r="C112" s="154" t="s">
        <v>823</v>
      </c>
      <c r="D112" s="128" t="s">
        <v>531</v>
      </c>
      <c r="E112" s="129" t="s">
        <v>817</v>
      </c>
      <c r="F112" s="157">
        <v>5000</v>
      </c>
      <c r="G112" s="428"/>
    </row>
    <row r="113" spans="1:7" ht="39" customHeight="1" x14ac:dyDescent="0.2">
      <c r="A113" s="423"/>
      <c r="B113" s="426"/>
      <c r="C113" s="154" t="s">
        <v>823</v>
      </c>
      <c r="D113" s="128" t="s">
        <v>533</v>
      </c>
      <c r="E113" s="129" t="s">
        <v>817</v>
      </c>
      <c r="F113" s="157">
        <v>5000</v>
      </c>
      <c r="G113" s="428"/>
    </row>
    <row r="114" spans="1:7" ht="39" customHeight="1" x14ac:dyDescent="0.2">
      <c r="A114" s="423"/>
      <c r="B114" s="426"/>
      <c r="C114" s="154" t="s">
        <v>823</v>
      </c>
      <c r="D114" s="128" t="s">
        <v>534</v>
      </c>
      <c r="E114" s="129" t="s">
        <v>817</v>
      </c>
      <c r="F114" s="157">
        <v>5000</v>
      </c>
      <c r="G114" s="428"/>
    </row>
    <row r="115" spans="1:7" ht="39" customHeight="1" x14ac:dyDescent="0.2">
      <c r="A115" s="423"/>
      <c r="B115" s="426"/>
      <c r="C115" s="154" t="s">
        <v>823</v>
      </c>
      <c r="D115" s="128" t="s">
        <v>535</v>
      </c>
      <c r="E115" s="129" t="s">
        <v>817</v>
      </c>
      <c r="F115" s="157">
        <v>5000</v>
      </c>
      <c r="G115" s="428"/>
    </row>
    <row r="116" spans="1:7" ht="39" customHeight="1" x14ac:dyDescent="0.2">
      <c r="A116" s="423"/>
      <c r="B116" s="426"/>
      <c r="C116" s="154" t="s">
        <v>823</v>
      </c>
      <c r="D116" s="128" t="s">
        <v>536</v>
      </c>
      <c r="E116" s="129" t="s">
        <v>817</v>
      </c>
      <c r="F116" s="157">
        <v>5000</v>
      </c>
      <c r="G116" s="428"/>
    </row>
    <row r="117" spans="1:7" ht="39" customHeight="1" x14ac:dyDescent="0.2">
      <c r="A117" s="423"/>
      <c r="B117" s="426"/>
      <c r="C117" s="154" t="s">
        <v>823</v>
      </c>
      <c r="D117" s="128" t="s">
        <v>537</v>
      </c>
      <c r="E117" s="129" t="s">
        <v>817</v>
      </c>
      <c r="F117" s="157">
        <v>5000</v>
      </c>
      <c r="G117" s="428"/>
    </row>
    <row r="118" spans="1:7" ht="39" customHeight="1" x14ac:dyDescent="0.2">
      <c r="A118" s="423"/>
      <c r="B118" s="426"/>
      <c r="C118" s="154" t="s">
        <v>823</v>
      </c>
      <c r="D118" s="128" t="s">
        <v>538</v>
      </c>
      <c r="E118" s="129" t="s">
        <v>817</v>
      </c>
      <c r="F118" s="157">
        <v>5000</v>
      </c>
      <c r="G118" s="428"/>
    </row>
    <row r="119" spans="1:7" ht="39" customHeight="1" x14ac:dyDescent="0.2">
      <c r="A119" s="423"/>
      <c r="B119" s="426"/>
      <c r="C119" s="154" t="s">
        <v>823</v>
      </c>
      <c r="D119" s="128" t="s">
        <v>539</v>
      </c>
      <c r="E119" s="129" t="s">
        <v>817</v>
      </c>
      <c r="F119" s="157">
        <v>5000</v>
      </c>
      <c r="G119" s="428"/>
    </row>
    <row r="120" spans="1:7" ht="39" customHeight="1" x14ac:dyDescent="0.2">
      <c r="A120" s="423"/>
      <c r="B120" s="426"/>
      <c r="C120" s="154" t="s">
        <v>823</v>
      </c>
      <c r="D120" s="128" t="s">
        <v>540</v>
      </c>
      <c r="E120" s="129" t="s">
        <v>817</v>
      </c>
      <c r="F120" s="157">
        <v>5000</v>
      </c>
      <c r="G120" s="428"/>
    </row>
    <row r="121" spans="1:7" ht="39" customHeight="1" x14ac:dyDescent="0.2">
      <c r="A121" s="423"/>
      <c r="B121" s="426"/>
      <c r="C121" s="154" t="s">
        <v>823</v>
      </c>
      <c r="D121" s="128" t="s">
        <v>825</v>
      </c>
      <c r="E121" s="129" t="s">
        <v>817</v>
      </c>
      <c r="F121" s="157">
        <v>5000</v>
      </c>
      <c r="G121" s="428"/>
    </row>
    <row r="122" spans="1:7" ht="39" customHeight="1" x14ac:dyDescent="0.2">
      <c r="A122" s="423"/>
      <c r="B122" s="426"/>
      <c r="C122" s="154" t="s">
        <v>823</v>
      </c>
      <c r="D122" s="128" t="s">
        <v>542</v>
      </c>
      <c r="E122" s="129" t="s">
        <v>817</v>
      </c>
      <c r="F122" s="157">
        <v>5000</v>
      </c>
      <c r="G122" s="428"/>
    </row>
    <row r="123" spans="1:7" ht="39" customHeight="1" x14ac:dyDescent="0.2">
      <c r="A123" s="423"/>
      <c r="B123" s="426"/>
      <c r="C123" s="154" t="s">
        <v>823</v>
      </c>
      <c r="D123" s="128" t="s">
        <v>826</v>
      </c>
      <c r="E123" s="129" t="s">
        <v>817</v>
      </c>
      <c r="F123" s="157">
        <v>5000</v>
      </c>
      <c r="G123" s="428"/>
    </row>
    <row r="124" spans="1:7" ht="39" customHeight="1" x14ac:dyDescent="0.2">
      <c r="A124" s="423"/>
      <c r="B124" s="426"/>
      <c r="C124" s="154" t="s">
        <v>823</v>
      </c>
      <c r="D124" s="128" t="s">
        <v>827</v>
      </c>
      <c r="E124" s="129" t="s">
        <v>817</v>
      </c>
      <c r="F124" s="157">
        <v>5000</v>
      </c>
      <c r="G124" s="428"/>
    </row>
    <row r="125" spans="1:7" ht="39" customHeight="1" x14ac:dyDescent="0.2">
      <c r="A125" s="423"/>
      <c r="B125" s="426"/>
      <c r="C125" s="154" t="s">
        <v>823</v>
      </c>
      <c r="D125" s="128" t="s">
        <v>828</v>
      </c>
      <c r="E125" s="129" t="s">
        <v>817</v>
      </c>
      <c r="F125" s="157">
        <v>5000</v>
      </c>
      <c r="G125" s="428"/>
    </row>
    <row r="126" spans="1:7" ht="39" customHeight="1" x14ac:dyDescent="0.2">
      <c r="A126" s="423"/>
      <c r="B126" s="426"/>
      <c r="C126" s="154" t="s">
        <v>823</v>
      </c>
      <c r="D126" s="128" t="s">
        <v>546</v>
      </c>
      <c r="E126" s="129" t="s">
        <v>817</v>
      </c>
      <c r="F126" s="157">
        <v>5000</v>
      </c>
      <c r="G126" s="428"/>
    </row>
    <row r="127" spans="1:7" ht="39" customHeight="1" x14ac:dyDescent="0.2">
      <c r="A127" s="423"/>
      <c r="B127" s="426"/>
      <c r="C127" s="154" t="s">
        <v>823</v>
      </c>
      <c r="D127" s="128" t="s">
        <v>547</v>
      </c>
      <c r="E127" s="129" t="s">
        <v>817</v>
      </c>
      <c r="F127" s="157">
        <v>4500</v>
      </c>
      <c r="G127" s="428"/>
    </row>
    <row r="128" spans="1:7" ht="39" customHeight="1" x14ac:dyDescent="0.2">
      <c r="A128" s="423"/>
      <c r="B128" s="426"/>
      <c r="C128" s="154" t="s">
        <v>823</v>
      </c>
      <c r="D128" s="128" t="s">
        <v>829</v>
      </c>
      <c r="E128" s="129" t="s">
        <v>532</v>
      </c>
      <c r="F128" s="157">
        <v>5000</v>
      </c>
      <c r="G128" s="428"/>
    </row>
    <row r="129" spans="1:7" ht="39" customHeight="1" x14ac:dyDescent="0.2">
      <c r="A129" s="423"/>
      <c r="B129" s="426"/>
      <c r="C129" s="154" t="s">
        <v>823</v>
      </c>
      <c r="D129" s="128" t="s">
        <v>830</v>
      </c>
      <c r="E129" s="129" t="s">
        <v>532</v>
      </c>
      <c r="F129" s="157">
        <v>5000</v>
      </c>
      <c r="G129" s="428"/>
    </row>
    <row r="130" spans="1:7" ht="39" customHeight="1" x14ac:dyDescent="0.2">
      <c r="A130" s="423"/>
      <c r="B130" s="426"/>
      <c r="C130" s="154" t="s">
        <v>823</v>
      </c>
      <c r="D130" s="128" t="s">
        <v>831</v>
      </c>
      <c r="E130" s="129" t="s">
        <v>532</v>
      </c>
      <c r="F130" s="157">
        <v>5000</v>
      </c>
      <c r="G130" s="428"/>
    </row>
    <row r="131" spans="1:7" ht="39" customHeight="1" x14ac:dyDescent="0.2">
      <c r="A131" s="423"/>
      <c r="B131" s="426"/>
      <c r="C131" s="154" t="s">
        <v>823</v>
      </c>
      <c r="D131" s="128" t="s">
        <v>832</v>
      </c>
      <c r="E131" s="129" t="s">
        <v>532</v>
      </c>
      <c r="F131" s="157">
        <v>4000</v>
      </c>
      <c r="G131" s="428"/>
    </row>
    <row r="132" spans="1:7" ht="39" customHeight="1" x14ac:dyDescent="0.2">
      <c r="A132" s="423"/>
      <c r="B132" s="426"/>
      <c r="C132" s="154" t="s">
        <v>823</v>
      </c>
      <c r="D132" s="128" t="s">
        <v>833</v>
      </c>
      <c r="E132" s="129" t="s">
        <v>532</v>
      </c>
      <c r="F132" s="157">
        <v>4000</v>
      </c>
      <c r="G132" s="428"/>
    </row>
    <row r="133" spans="1:7" ht="39" customHeight="1" x14ac:dyDescent="0.2">
      <c r="A133" s="423"/>
      <c r="B133" s="426"/>
      <c r="C133" s="154" t="s">
        <v>823</v>
      </c>
      <c r="D133" s="128" t="s">
        <v>834</v>
      </c>
      <c r="E133" s="129" t="s">
        <v>532</v>
      </c>
      <c r="F133" s="157">
        <v>5000</v>
      </c>
      <c r="G133" s="428"/>
    </row>
    <row r="134" spans="1:7" ht="39" customHeight="1" x14ac:dyDescent="0.2">
      <c r="A134" s="423"/>
      <c r="B134" s="426"/>
      <c r="C134" s="154" t="s">
        <v>823</v>
      </c>
      <c r="D134" s="128" t="s">
        <v>835</v>
      </c>
      <c r="E134" s="129" t="s">
        <v>532</v>
      </c>
      <c r="F134" s="157">
        <v>4000</v>
      </c>
      <c r="G134" s="428"/>
    </row>
    <row r="135" spans="1:7" ht="39" customHeight="1" x14ac:dyDescent="0.2">
      <c r="A135" s="423"/>
      <c r="B135" s="426"/>
      <c r="C135" s="154" t="s">
        <v>823</v>
      </c>
      <c r="D135" s="128" t="s">
        <v>836</v>
      </c>
      <c r="E135" s="129" t="s">
        <v>532</v>
      </c>
      <c r="F135" s="157">
        <v>5000</v>
      </c>
      <c r="G135" s="428"/>
    </row>
    <row r="136" spans="1:7" ht="39" customHeight="1" x14ac:dyDescent="0.2">
      <c r="A136" s="423"/>
      <c r="B136" s="426"/>
      <c r="C136" s="154" t="s">
        <v>823</v>
      </c>
      <c r="D136" s="128" t="s">
        <v>837</v>
      </c>
      <c r="E136" s="129" t="s">
        <v>532</v>
      </c>
      <c r="F136" s="157">
        <v>4000</v>
      </c>
      <c r="G136" s="428"/>
    </row>
    <row r="137" spans="1:7" ht="39" customHeight="1" x14ac:dyDescent="0.2">
      <c r="A137" s="423"/>
      <c r="B137" s="426"/>
      <c r="C137" s="154" t="s">
        <v>823</v>
      </c>
      <c r="D137" s="128" t="s">
        <v>838</v>
      </c>
      <c r="E137" s="129" t="s">
        <v>532</v>
      </c>
      <c r="F137" s="157">
        <v>4000</v>
      </c>
      <c r="G137" s="428"/>
    </row>
    <row r="138" spans="1:7" ht="39" customHeight="1" x14ac:dyDescent="0.2">
      <c r="A138" s="423"/>
      <c r="B138" s="426"/>
      <c r="C138" s="154" t="s">
        <v>823</v>
      </c>
      <c r="D138" s="128" t="s">
        <v>839</v>
      </c>
      <c r="E138" s="129" t="s">
        <v>548</v>
      </c>
      <c r="F138" s="157">
        <v>3000</v>
      </c>
      <c r="G138" s="428"/>
    </row>
    <row r="139" spans="1:7" ht="39" customHeight="1" x14ac:dyDescent="0.2">
      <c r="A139" s="423"/>
      <c r="B139" s="426"/>
      <c r="C139" s="154" t="s">
        <v>823</v>
      </c>
      <c r="D139" s="128" t="s">
        <v>328</v>
      </c>
      <c r="E139" s="129" t="s">
        <v>549</v>
      </c>
      <c r="F139" s="157">
        <v>4500</v>
      </c>
      <c r="G139" s="428"/>
    </row>
    <row r="140" spans="1:7" ht="39" customHeight="1" x14ac:dyDescent="0.2">
      <c r="A140" s="423"/>
      <c r="B140" s="426"/>
      <c r="C140" s="154" t="s">
        <v>823</v>
      </c>
      <c r="D140" s="128" t="s">
        <v>322</v>
      </c>
      <c r="E140" s="129" t="s">
        <v>550</v>
      </c>
      <c r="F140" s="157">
        <v>2500</v>
      </c>
      <c r="G140" s="428"/>
    </row>
    <row r="141" spans="1:7" ht="39" customHeight="1" x14ac:dyDescent="0.2">
      <c r="A141" s="423"/>
      <c r="B141" s="426"/>
      <c r="C141" s="154" t="s">
        <v>823</v>
      </c>
      <c r="D141" s="128" t="s">
        <v>840</v>
      </c>
      <c r="E141" s="129" t="s">
        <v>549</v>
      </c>
      <c r="F141" s="157">
        <v>5000</v>
      </c>
      <c r="G141" s="428"/>
    </row>
    <row r="142" spans="1:7" ht="39" customHeight="1" x14ac:dyDescent="0.2">
      <c r="A142" s="423"/>
      <c r="B142" s="426"/>
      <c r="C142" s="154" t="s">
        <v>823</v>
      </c>
      <c r="D142" s="128" t="s">
        <v>841</v>
      </c>
      <c r="E142" s="129" t="s">
        <v>549</v>
      </c>
      <c r="F142" s="157">
        <v>4000</v>
      </c>
      <c r="G142" s="428"/>
    </row>
    <row r="143" spans="1:7" ht="39" customHeight="1" x14ac:dyDescent="0.2">
      <c r="A143" s="423"/>
      <c r="B143" s="426"/>
      <c r="C143" s="154" t="s">
        <v>823</v>
      </c>
      <c r="D143" s="128" t="s">
        <v>324</v>
      </c>
      <c r="E143" s="129" t="s">
        <v>551</v>
      </c>
      <c r="F143" s="157">
        <v>4000</v>
      </c>
      <c r="G143" s="428"/>
    </row>
    <row r="144" spans="1:7" ht="39" customHeight="1" x14ac:dyDescent="0.2">
      <c r="A144" s="423"/>
      <c r="B144" s="426"/>
      <c r="C144" s="154" t="s">
        <v>823</v>
      </c>
      <c r="D144" s="128" t="s">
        <v>326</v>
      </c>
      <c r="E144" s="129" t="s">
        <v>551</v>
      </c>
      <c r="F144" s="157">
        <v>4000</v>
      </c>
      <c r="G144" s="428"/>
    </row>
    <row r="145" spans="1:7" ht="39" customHeight="1" x14ac:dyDescent="0.2">
      <c r="A145" s="423"/>
      <c r="B145" s="426"/>
      <c r="C145" s="154" t="s">
        <v>823</v>
      </c>
      <c r="D145" s="128" t="s">
        <v>327</v>
      </c>
      <c r="E145" s="129" t="s">
        <v>551</v>
      </c>
      <c r="F145" s="157">
        <v>4000</v>
      </c>
      <c r="G145" s="428"/>
    </row>
    <row r="146" spans="1:7" ht="39" customHeight="1" x14ac:dyDescent="0.2">
      <c r="A146" s="423"/>
      <c r="B146" s="426"/>
      <c r="C146" s="154" t="s">
        <v>823</v>
      </c>
      <c r="D146" s="128" t="s">
        <v>552</v>
      </c>
      <c r="E146" s="129" t="s">
        <v>551</v>
      </c>
      <c r="F146" s="157">
        <v>4000</v>
      </c>
      <c r="G146" s="428"/>
    </row>
    <row r="147" spans="1:7" ht="39" customHeight="1" x14ac:dyDescent="0.2">
      <c r="A147" s="423"/>
      <c r="B147" s="426"/>
      <c r="C147" s="154" t="s">
        <v>823</v>
      </c>
      <c r="D147" s="128" t="s">
        <v>553</v>
      </c>
      <c r="E147" s="129" t="s">
        <v>554</v>
      </c>
      <c r="F147" s="157">
        <v>4000</v>
      </c>
      <c r="G147" s="428"/>
    </row>
    <row r="148" spans="1:7" ht="39" customHeight="1" x14ac:dyDescent="0.2">
      <c r="A148" s="423"/>
      <c r="B148" s="426"/>
      <c r="C148" s="154" t="s">
        <v>823</v>
      </c>
      <c r="D148" s="128" t="s">
        <v>555</v>
      </c>
      <c r="E148" s="129" t="s">
        <v>554</v>
      </c>
      <c r="F148" s="157">
        <v>2500</v>
      </c>
      <c r="G148" s="428"/>
    </row>
    <row r="149" spans="1:7" ht="39" customHeight="1" x14ac:dyDescent="0.2">
      <c r="A149" s="423"/>
      <c r="B149" s="426"/>
      <c r="C149" s="154" t="s">
        <v>823</v>
      </c>
      <c r="D149" s="128" t="s">
        <v>556</v>
      </c>
      <c r="E149" s="129" t="s">
        <v>554</v>
      </c>
      <c r="F149" s="157">
        <v>2500</v>
      </c>
      <c r="G149" s="428"/>
    </row>
    <row r="150" spans="1:7" ht="30" customHeight="1" x14ac:dyDescent="0.2">
      <c r="A150" s="423">
        <v>18</v>
      </c>
      <c r="B150" s="427" t="s">
        <v>842</v>
      </c>
      <c r="C150" s="135" t="s">
        <v>843</v>
      </c>
      <c r="D150" s="131" t="s">
        <v>844</v>
      </c>
      <c r="E150" s="131" t="s">
        <v>845</v>
      </c>
      <c r="F150" s="157">
        <v>20000</v>
      </c>
      <c r="G150" s="428">
        <v>66000</v>
      </c>
    </row>
    <row r="151" spans="1:7" ht="30" customHeight="1" x14ac:dyDescent="0.2">
      <c r="A151" s="423"/>
      <c r="B151" s="427"/>
      <c r="C151" s="135" t="s">
        <v>843</v>
      </c>
      <c r="D151" s="131" t="s">
        <v>846</v>
      </c>
      <c r="E151" s="131" t="s">
        <v>847</v>
      </c>
      <c r="F151" s="157">
        <v>20000</v>
      </c>
      <c r="G151" s="428"/>
    </row>
    <row r="152" spans="1:7" ht="30" customHeight="1" x14ac:dyDescent="0.2">
      <c r="A152" s="423"/>
      <c r="B152" s="427"/>
      <c r="C152" s="135" t="s">
        <v>843</v>
      </c>
      <c r="D152" s="131" t="s">
        <v>848</v>
      </c>
      <c r="E152" s="131" t="s">
        <v>849</v>
      </c>
      <c r="F152" s="157">
        <v>20000</v>
      </c>
      <c r="G152" s="428"/>
    </row>
    <row r="153" spans="1:7" ht="30" customHeight="1" x14ac:dyDescent="0.2">
      <c r="A153" s="423"/>
      <c r="B153" s="427"/>
      <c r="C153" s="135" t="s">
        <v>850</v>
      </c>
      <c r="D153" s="131" t="s">
        <v>851</v>
      </c>
      <c r="E153" s="131" t="s">
        <v>319</v>
      </c>
      <c r="F153" s="157">
        <v>2000</v>
      </c>
      <c r="G153" s="428"/>
    </row>
    <row r="154" spans="1:7" ht="30" customHeight="1" x14ac:dyDescent="0.2">
      <c r="A154" s="423"/>
      <c r="B154" s="427"/>
      <c r="C154" s="135" t="s">
        <v>850</v>
      </c>
      <c r="D154" s="131" t="s">
        <v>852</v>
      </c>
      <c r="E154" s="131" t="s">
        <v>294</v>
      </c>
      <c r="F154" s="157">
        <v>2000</v>
      </c>
      <c r="G154" s="428"/>
    </row>
    <row r="155" spans="1:7" ht="30" customHeight="1" x14ac:dyDescent="0.2">
      <c r="A155" s="423"/>
      <c r="B155" s="427"/>
      <c r="C155" s="135" t="s">
        <v>850</v>
      </c>
      <c r="D155" s="131" t="s">
        <v>853</v>
      </c>
      <c r="E155" s="131" t="s">
        <v>278</v>
      </c>
      <c r="F155" s="157">
        <v>2000</v>
      </c>
      <c r="G155" s="428"/>
    </row>
    <row r="156" spans="1:7" ht="30" customHeight="1" x14ac:dyDescent="0.2">
      <c r="A156" s="423">
        <v>19</v>
      </c>
      <c r="B156" s="426" t="s">
        <v>854</v>
      </c>
      <c r="C156" s="135" t="s">
        <v>855</v>
      </c>
      <c r="D156" s="131" t="s">
        <v>856</v>
      </c>
      <c r="E156" s="131" t="s">
        <v>857</v>
      </c>
      <c r="F156" s="157">
        <v>20000</v>
      </c>
      <c r="G156" s="428">
        <v>225000</v>
      </c>
    </row>
    <row r="157" spans="1:7" ht="30" customHeight="1" x14ac:dyDescent="0.2">
      <c r="A157" s="423"/>
      <c r="B157" s="426"/>
      <c r="C157" s="135" t="s">
        <v>858</v>
      </c>
      <c r="D157" s="131" t="s">
        <v>859</v>
      </c>
      <c r="E157" s="131" t="s">
        <v>860</v>
      </c>
      <c r="F157" s="157">
        <v>10000</v>
      </c>
      <c r="G157" s="428"/>
    </row>
    <row r="158" spans="1:7" ht="30" customHeight="1" x14ac:dyDescent="0.2">
      <c r="A158" s="423"/>
      <c r="B158" s="426"/>
      <c r="C158" s="135"/>
      <c r="D158" s="131" t="s">
        <v>861</v>
      </c>
      <c r="E158" s="131" t="s">
        <v>862</v>
      </c>
      <c r="F158" s="157">
        <v>10000</v>
      </c>
      <c r="G158" s="428"/>
    </row>
    <row r="159" spans="1:7" ht="30" customHeight="1" x14ac:dyDescent="0.2">
      <c r="A159" s="423"/>
      <c r="B159" s="426"/>
      <c r="C159" s="135" t="s">
        <v>863</v>
      </c>
      <c r="D159" s="131" t="s">
        <v>864</v>
      </c>
      <c r="E159" s="131" t="s">
        <v>865</v>
      </c>
      <c r="F159" s="157">
        <v>10000</v>
      </c>
      <c r="G159" s="428"/>
    </row>
    <row r="160" spans="1:7" ht="38.25" x14ac:dyDescent="0.2">
      <c r="A160" s="423"/>
      <c r="B160" s="426"/>
      <c r="C160" s="135" t="s">
        <v>866</v>
      </c>
      <c r="D160" s="131" t="s">
        <v>867</v>
      </c>
      <c r="E160" s="131" t="s">
        <v>868</v>
      </c>
      <c r="F160" s="157">
        <v>10000</v>
      </c>
      <c r="G160" s="428"/>
    </row>
    <row r="161" spans="1:7" ht="30" customHeight="1" x14ac:dyDescent="0.2">
      <c r="A161" s="423"/>
      <c r="B161" s="426"/>
      <c r="C161" s="135"/>
      <c r="D161" s="131" t="s">
        <v>869</v>
      </c>
      <c r="E161" s="131" t="s">
        <v>870</v>
      </c>
      <c r="F161" s="157">
        <v>10000</v>
      </c>
      <c r="G161" s="428"/>
    </row>
    <row r="162" spans="1:7" ht="38.25" x14ac:dyDescent="0.2">
      <c r="A162" s="423"/>
      <c r="B162" s="426"/>
      <c r="C162" s="135" t="s">
        <v>871</v>
      </c>
      <c r="D162" s="131" t="s">
        <v>872</v>
      </c>
      <c r="E162" s="131" t="s">
        <v>873</v>
      </c>
      <c r="F162" s="157">
        <v>20000</v>
      </c>
      <c r="G162" s="428"/>
    </row>
    <row r="163" spans="1:7" ht="30" customHeight="1" x14ac:dyDescent="0.2">
      <c r="A163" s="423"/>
      <c r="B163" s="426"/>
      <c r="C163" s="135" t="s">
        <v>874</v>
      </c>
      <c r="D163" s="131" t="s">
        <v>875</v>
      </c>
      <c r="E163" s="131" t="s">
        <v>876</v>
      </c>
      <c r="F163" s="157">
        <v>10000</v>
      </c>
      <c r="G163" s="428"/>
    </row>
    <row r="164" spans="1:7" ht="30" customHeight="1" x14ac:dyDescent="0.2">
      <c r="A164" s="423"/>
      <c r="B164" s="426"/>
      <c r="C164" s="135" t="s">
        <v>877</v>
      </c>
      <c r="D164" s="131" t="s">
        <v>878</v>
      </c>
      <c r="E164" s="131" t="s">
        <v>879</v>
      </c>
      <c r="F164" s="157">
        <v>25000</v>
      </c>
      <c r="G164" s="428"/>
    </row>
    <row r="165" spans="1:7" ht="38.25" x14ac:dyDescent="0.2">
      <c r="A165" s="423"/>
      <c r="B165" s="426"/>
      <c r="C165" s="135" t="s">
        <v>880</v>
      </c>
      <c r="D165" s="131" t="s">
        <v>881</v>
      </c>
      <c r="E165" s="131" t="s">
        <v>882</v>
      </c>
      <c r="F165" s="157">
        <v>15000</v>
      </c>
      <c r="G165" s="428"/>
    </row>
    <row r="166" spans="1:7" ht="30" customHeight="1" x14ac:dyDescent="0.2">
      <c r="A166" s="423"/>
      <c r="B166" s="426"/>
      <c r="C166" s="135" t="s">
        <v>883</v>
      </c>
      <c r="D166" s="131" t="s">
        <v>884</v>
      </c>
      <c r="E166" s="131" t="s">
        <v>885</v>
      </c>
      <c r="F166" s="157">
        <v>15000</v>
      </c>
      <c r="G166" s="428"/>
    </row>
    <row r="167" spans="1:7" ht="30" customHeight="1" x14ac:dyDescent="0.2">
      <c r="A167" s="423"/>
      <c r="B167" s="426"/>
      <c r="C167" s="135" t="s">
        <v>886</v>
      </c>
      <c r="D167" s="131" t="s">
        <v>887</v>
      </c>
      <c r="E167" s="131" t="s">
        <v>885</v>
      </c>
      <c r="F167" s="157">
        <v>15000</v>
      </c>
      <c r="G167" s="428"/>
    </row>
    <row r="168" spans="1:7" ht="30" customHeight="1" x14ac:dyDescent="0.2">
      <c r="A168" s="423"/>
      <c r="B168" s="426"/>
      <c r="C168" s="135"/>
      <c r="D168" s="131" t="s">
        <v>888</v>
      </c>
      <c r="E168" s="131" t="s">
        <v>889</v>
      </c>
      <c r="F168" s="157">
        <v>10000</v>
      </c>
      <c r="G168" s="428"/>
    </row>
    <row r="169" spans="1:7" ht="30" customHeight="1" x14ac:dyDescent="0.2">
      <c r="A169" s="423"/>
      <c r="B169" s="426"/>
      <c r="C169" s="135" t="s">
        <v>890</v>
      </c>
      <c r="D169" s="131" t="s">
        <v>891</v>
      </c>
      <c r="E169" s="131" t="s">
        <v>450</v>
      </c>
      <c r="F169" s="157">
        <v>15000</v>
      </c>
      <c r="G169" s="428"/>
    </row>
    <row r="170" spans="1:7" ht="30" customHeight="1" x14ac:dyDescent="0.2">
      <c r="A170" s="423"/>
      <c r="B170" s="426"/>
      <c r="C170" s="135" t="s">
        <v>892</v>
      </c>
      <c r="D170" s="131" t="s">
        <v>893</v>
      </c>
      <c r="E170" s="131" t="s">
        <v>894</v>
      </c>
      <c r="F170" s="157">
        <v>20000</v>
      </c>
      <c r="G170" s="428"/>
    </row>
    <row r="171" spans="1:7" ht="30" customHeight="1" x14ac:dyDescent="0.2">
      <c r="A171" s="423"/>
      <c r="B171" s="426"/>
      <c r="C171" s="135"/>
      <c r="D171" s="131" t="s">
        <v>895</v>
      </c>
      <c r="E171" s="131" t="s">
        <v>896</v>
      </c>
      <c r="F171" s="157">
        <v>10000</v>
      </c>
      <c r="G171" s="428"/>
    </row>
    <row r="172" spans="1:7" ht="44.25" customHeight="1" x14ac:dyDescent="0.2">
      <c r="A172" s="433" t="s">
        <v>55</v>
      </c>
      <c r="B172" s="433"/>
      <c r="C172" s="433"/>
      <c r="D172" s="433"/>
      <c r="E172" s="433"/>
      <c r="F172" s="433"/>
      <c r="G172" s="158">
        <f>SUM(G3:G171)</f>
        <v>4056054</v>
      </c>
    </row>
  </sheetData>
  <mergeCells count="47">
    <mergeCell ref="A172:F172"/>
    <mergeCell ref="A150:A155"/>
    <mergeCell ref="B150:B155"/>
    <mergeCell ref="G150:G155"/>
    <mergeCell ref="A156:A171"/>
    <mergeCell ref="B156:B171"/>
    <mergeCell ref="G156:G171"/>
    <mergeCell ref="A105:A110"/>
    <mergeCell ref="B105:B110"/>
    <mergeCell ref="G105:G110"/>
    <mergeCell ref="A111:A149"/>
    <mergeCell ref="B111:B149"/>
    <mergeCell ref="G111:G149"/>
    <mergeCell ref="A98:A101"/>
    <mergeCell ref="B98:B101"/>
    <mergeCell ref="C98:C101"/>
    <mergeCell ref="G98:G101"/>
    <mergeCell ref="A103:A104"/>
    <mergeCell ref="B103:B104"/>
    <mergeCell ref="G103:G104"/>
    <mergeCell ref="A80:A84"/>
    <mergeCell ref="B80:B84"/>
    <mergeCell ref="G80:G84"/>
    <mergeCell ref="A87:A95"/>
    <mergeCell ref="B87:B95"/>
    <mergeCell ref="G87:G95"/>
    <mergeCell ref="A74:A76"/>
    <mergeCell ref="B74:B76"/>
    <mergeCell ref="C74:C76"/>
    <mergeCell ref="G74:G76"/>
    <mergeCell ref="A77:A79"/>
    <mergeCell ref="B77:B79"/>
    <mergeCell ref="G77:G79"/>
    <mergeCell ref="A60:A62"/>
    <mergeCell ref="B60:B62"/>
    <mergeCell ref="G60:G62"/>
    <mergeCell ref="A63:A73"/>
    <mergeCell ref="B63:B73"/>
    <mergeCell ref="G63:G73"/>
    <mergeCell ref="A21:A59"/>
    <mergeCell ref="B21:B59"/>
    <mergeCell ref="G21:G59"/>
    <mergeCell ref="A1:G1"/>
    <mergeCell ref="A3:A20"/>
    <mergeCell ref="B3:B20"/>
    <mergeCell ref="C3:C20"/>
    <mergeCell ref="G3:G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77"/>
  <sheetViews>
    <sheetView workbookViewId="0">
      <selection activeCell="E9" sqref="E9"/>
    </sheetView>
  </sheetViews>
  <sheetFormatPr defaultColWidth="9.7109375" defaultRowHeight="14.25" x14ac:dyDescent="0.25"/>
  <cols>
    <col min="1" max="1" width="9.85546875" style="159" bestFit="1" customWidth="1"/>
    <col min="2" max="2" width="32.85546875" style="175" customWidth="1"/>
    <col min="3" max="3" width="27" style="176" customWidth="1"/>
    <col min="4" max="4" width="19.28515625" style="179" customWidth="1"/>
    <col min="5" max="5" width="80.140625" style="178" customWidth="1"/>
    <col min="6" max="16384" width="9.7109375" style="159"/>
  </cols>
  <sheetData>
    <row r="1" spans="1:5" ht="21" customHeight="1" x14ac:dyDescent="0.25">
      <c r="A1" s="434" t="s">
        <v>897</v>
      </c>
      <c r="B1" s="434"/>
      <c r="C1" s="434"/>
      <c r="D1" s="434"/>
      <c r="E1" s="434"/>
    </row>
    <row r="3" spans="1:5" s="163" customFormat="1" ht="42.75" x14ac:dyDescent="0.25">
      <c r="A3" s="160" t="s">
        <v>898</v>
      </c>
      <c r="B3" s="161" t="s">
        <v>899</v>
      </c>
      <c r="C3" s="160" t="s">
        <v>900</v>
      </c>
      <c r="D3" s="162" t="s">
        <v>901</v>
      </c>
      <c r="E3" s="160" t="s">
        <v>902</v>
      </c>
    </row>
    <row r="4" spans="1:5" s="169" customFormat="1" ht="30" customHeight="1" x14ac:dyDescent="0.2">
      <c r="A4" s="164">
        <v>1</v>
      </c>
      <c r="B4" s="165" t="s">
        <v>903</v>
      </c>
      <c r="C4" s="166" t="s">
        <v>904</v>
      </c>
      <c r="D4" s="167">
        <v>40000</v>
      </c>
      <c r="E4" s="168" t="s">
        <v>905</v>
      </c>
    </row>
    <row r="5" spans="1:5" s="169" customFormat="1" ht="30" customHeight="1" x14ac:dyDescent="0.2">
      <c r="A5" s="164">
        <v>2</v>
      </c>
      <c r="B5" s="165" t="s">
        <v>906</v>
      </c>
      <c r="C5" s="166" t="s">
        <v>907</v>
      </c>
      <c r="D5" s="167">
        <v>40000</v>
      </c>
      <c r="E5" s="168" t="s">
        <v>905</v>
      </c>
    </row>
    <row r="6" spans="1:5" s="169" customFormat="1" ht="30" customHeight="1" x14ac:dyDescent="0.2">
      <c r="A6" s="164">
        <v>3</v>
      </c>
      <c r="B6" s="165" t="s">
        <v>908</v>
      </c>
      <c r="C6" s="166" t="s">
        <v>909</v>
      </c>
      <c r="D6" s="167">
        <v>30000</v>
      </c>
      <c r="E6" s="168" t="s">
        <v>905</v>
      </c>
    </row>
    <row r="7" spans="1:5" s="169" customFormat="1" ht="30" customHeight="1" x14ac:dyDescent="0.2">
      <c r="A7" s="164">
        <v>4</v>
      </c>
      <c r="B7" s="165" t="s">
        <v>910</v>
      </c>
      <c r="C7" s="166" t="s">
        <v>911</v>
      </c>
      <c r="D7" s="167">
        <v>20000</v>
      </c>
      <c r="E7" s="168" t="s">
        <v>905</v>
      </c>
    </row>
    <row r="8" spans="1:5" s="169" customFormat="1" ht="30" customHeight="1" x14ac:dyDescent="0.2">
      <c r="A8" s="164">
        <v>5</v>
      </c>
      <c r="B8" s="165" t="s">
        <v>912</v>
      </c>
      <c r="C8" s="166" t="s">
        <v>911</v>
      </c>
      <c r="D8" s="167">
        <v>25000</v>
      </c>
      <c r="E8" s="168" t="s">
        <v>905</v>
      </c>
    </row>
    <row r="9" spans="1:5" s="169" customFormat="1" ht="30" customHeight="1" x14ac:dyDescent="0.2">
      <c r="A9" s="164">
        <v>6</v>
      </c>
      <c r="B9" s="165" t="s">
        <v>913</v>
      </c>
      <c r="C9" s="166" t="s">
        <v>914</v>
      </c>
      <c r="D9" s="167">
        <v>6055</v>
      </c>
      <c r="E9" s="168" t="s">
        <v>905</v>
      </c>
    </row>
    <row r="10" spans="1:5" s="169" customFormat="1" ht="30" customHeight="1" x14ac:dyDescent="0.2">
      <c r="A10" s="164">
        <v>7</v>
      </c>
      <c r="B10" s="165" t="s">
        <v>915</v>
      </c>
      <c r="C10" s="166" t="s">
        <v>916</v>
      </c>
      <c r="D10" s="167">
        <v>25000</v>
      </c>
      <c r="E10" s="168" t="s">
        <v>905</v>
      </c>
    </row>
    <row r="11" spans="1:5" s="169" customFormat="1" ht="30" customHeight="1" x14ac:dyDescent="0.2">
      <c r="A11" s="164">
        <v>8</v>
      </c>
      <c r="B11" s="165" t="s">
        <v>917</v>
      </c>
      <c r="C11" s="166" t="s">
        <v>918</v>
      </c>
      <c r="D11" s="167">
        <v>10000</v>
      </c>
      <c r="E11" s="168" t="s">
        <v>905</v>
      </c>
    </row>
    <row r="12" spans="1:5" s="169" customFormat="1" ht="30" customHeight="1" x14ac:dyDescent="0.2">
      <c r="A12" s="164">
        <v>9</v>
      </c>
      <c r="B12" s="165" t="s">
        <v>919</v>
      </c>
      <c r="C12" s="166" t="s">
        <v>920</v>
      </c>
      <c r="D12" s="167">
        <v>20000</v>
      </c>
      <c r="E12" s="168" t="s">
        <v>905</v>
      </c>
    </row>
    <row r="13" spans="1:5" s="169" customFormat="1" ht="30" customHeight="1" x14ac:dyDescent="0.2">
      <c r="A13" s="164">
        <v>10</v>
      </c>
      <c r="B13" s="165" t="s">
        <v>921</v>
      </c>
      <c r="C13" s="166" t="s">
        <v>922</v>
      </c>
      <c r="D13" s="167">
        <v>10000</v>
      </c>
      <c r="E13" s="168" t="s">
        <v>905</v>
      </c>
    </row>
    <row r="14" spans="1:5" s="169" customFormat="1" ht="30" customHeight="1" x14ac:dyDescent="0.2">
      <c r="A14" s="164">
        <v>11</v>
      </c>
      <c r="B14" s="165" t="s">
        <v>923</v>
      </c>
      <c r="C14" s="166" t="s">
        <v>911</v>
      </c>
      <c r="D14" s="167">
        <v>20000</v>
      </c>
      <c r="E14" s="168" t="s">
        <v>905</v>
      </c>
    </row>
    <row r="15" spans="1:5" s="169" customFormat="1" ht="30" customHeight="1" x14ac:dyDescent="0.2">
      <c r="A15" s="164">
        <v>12</v>
      </c>
      <c r="B15" s="165" t="s">
        <v>856</v>
      </c>
      <c r="C15" s="166" t="s">
        <v>924</v>
      </c>
      <c r="D15" s="167">
        <v>20000</v>
      </c>
      <c r="E15" s="168" t="s">
        <v>905</v>
      </c>
    </row>
    <row r="16" spans="1:5" s="169" customFormat="1" ht="30" customHeight="1" x14ac:dyDescent="0.2">
      <c r="A16" s="164">
        <v>13</v>
      </c>
      <c r="B16" s="165" t="s">
        <v>925</v>
      </c>
      <c r="C16" s="166" t="s">
        <v>916</v>
      </c>
      <c r="D16" s="167">
        <v>15000</v>
      </c>
      <c r="E16" s="168" t="s">
        <v>905</v>
      </c>
    </row>
    <row r="17" spans="1:5" s="169" customFormat="1" ht="30" customHeight="1" x14ac:dyDescent="0.2">
      <c r="A17" s="164">
        <v>14</v>
      </c>
      <c r="B17" s="165" t="s">
        <v>926</v>
      </c>
      <c r="C17" s="166" t="s">
        <v>927</v>
      </c>
      <c r="D17" s="167">
        <v>10000</v>
      </c>
      <c r="E17" s="168" t="s">
        <v>905</v>
      </c>
    </row>
    <row r="18" spans="1:5" s="169" customFormat="1" ht="30" customHeight="1" x14ac:dyDescent="0.2">
      <c r="A18" s="164">
        <v>15</v>
      </c>
      <c r="B18" s="165" t="s">
        <v>928</v>
      </c>
      <c r="C18" s="166" t="s">
        <v>929</v>
      </c>
      <c r="D18" s="167">
        <v>10000</v>
      </c>
      <c r="E18" s="168" t="s">
        <v>905</v>
      </c>
    </row>
    <row r="19" spans="1:5" s="169" customFormat="1" ht="30" customHeight="1" x14ac:dyDescent="0.2">
      <c r="A19" s="164">
        <v>16</v>
      </c>
      <c r="B19" s="165" t="s">
        <v>930</v>
      </c>
      <c r="C19" s="166" t="s">
        <v>916</v>
      </c>
      <c r="D19" s="167">
        <v>15000</v>
      </c>
      <c r="E19" s="168" t="s">
        <v>905</v>
      </c>
    </row>
    <row r="20" spans="1:5" s="169" customFormat="1" ht="30" customHeight="1" x14ac:dyDescent="0.2">
      <c r="A20" s="164">
        <v>17</v>
      </c>
      <c r="B20" s="165" t="s">
        <v>931</v>
      </c>
      <c r="C20" s="166" t="s">
        <v>932</v>
      </c>
      <c r="D20" s="167">
        <v>15000</v>
      </c>
      <c r="E20" s="168" t="s">
        <v>905</v>
      </c>
    </row>
    <row r="21" spans="1:5" s="169" customFormat="1" ht="30" customHeight="1" x14ac:dyDescent="0.2">
      <c r="A21" s="164">
        <v>18</v>
      </c>
      <c r="B21" s="165" t="s">
        <v>933</v>
      </c>
      <c r="C21" s="166" t="s">
        <v>934</v>
      </c>
      <c r="D21" s="167">
        <v>10000</v>
      </c>
      <c r="E21" s="168" t="s">
        <v>905</v>
      </c>
    </row>
    <row r="22" spans="1:5" s="169" customFormat="1" ht="30" customHeight="1" x14ac:dyDescent="0.2">
      <c r="A22" s="164">
        <v>19</v>
      </c>
      <c r="B22" s="165" t="s">
        <v>935</v>
      </c>
      <c r="C22" s="166" t="s">
        <v>936</v>
      </c>
      <c r="D22" s="167">
        <v>20000</v>
      </c>
      <c r="E22" s="168" t="s">
        <v>905</v>
      </c>
    </row>
    <row r="23" spans="1:5" s="169" customFormat="1" ht="30" customHeight="1" x14ac:dyDescent="0.2">
      <c r="A23" s="164">
        <v>20</v>
      </c>
      <c r="B23" s="165" t="s">
        <v>937</v>
      </c>
      <c r="C23" s="166" t="s">
        <v>938</v>
      </c>
      <c r="D23" s="167">
        <v>27000</v>
      </c>
      <c r="E23" s="168" t="s">
        <v>939</v>
      </c>
    </row>
    <row r="24" spans="1:5" s="169" customFormat="1" ht="30" customHeight="1" x14ac:dyDescent="0.2">
      <c r="A24" s="164">
        <v>21</v>
      </c>
      <c r="B24" s="165" t="s">
        <v>940</v>
      </c>
      <c r="C24" s="166" t="s">
        <v>941</v>
      </c>
      <c r="D24" s="167">
        <v>20000</v>
      </c>
      <c r="E24" s="168" t="s">
        <v>939</v>
      </c>
    </row>
    <row r="25" spans="1:5" s="169" customFormat="1" ht="30" customHeight="1" x14ac:dyDescent="0.2">
      <c r="A25" s="164">
        <v>22</v>
      </c>
      <c r="B25" s="165" t="s">
        <v>942</v>
      </c>
      <c r="C25" s="166" t="s">
        <v>943</v>
      </c>
      <c r="D25" s="167">
        <v>15000</v>
      </c>
      <c r="E25" s="168" t="s">
        <v>944</v>
      </c>
    </row>
    <row r="26" spans="1:5" s="169" customFormat="1" ht="30" customHeight="1" x14ac:dyDescent="0.2">
      <c r="A26" s="164">
        <v>23</v>
      </c>
      <c r="B26" s="170" t="s">
        <v>945</v>
      </c>
      <c r="C26" s="171" t="s">
        <v>946</v>
      </c>
      <c r="D26" s="172">
        <v>15000</v>
      </c>
      <c r="E26" s="168" t="s">
        <v>944</v>
      </c>
    </row>
    <row r="27" spans="1:5" s="169" customFormat="1" ht="30" customHeight="1" x14ac:dyDescent="0.2">
      <c r="A27" s="164">
        <v>24</v>
      </c>
      <c r="B27" s="165" t="s">
        <v>947</v>
      </c>
      <c r="C27" s="166" t="s">
        <v>948</v>
      </c>
      <c r="D27" s="167">
        <v>3412</v>
      </c>
      <c r="E27" s="168" t="s">
        <v>949</v>
      </c>
    </row>
    <row r="28" spans="1:5" s="169" customFormat="1" ht="30" customHeight="1" x14ac:dyDescent="0.2">
      <c r="A28" s="164">
        <v>25</v>
      </c>
      <c r="B28" s="165" t="s">
        <v>950</v>
      </c>
      <c r="C28" s="166" t="s">
        <v>951</v>
      </c>
      <c r="D28" s="167">
        <v>25000</v>
      </c>
      <c r="E28" s="168" t="s">
        <v>949</v>
      </c>
    </row>
    <row r="29" spans="1:5" s="169" customFormat="1" ht="30" customHeight="1" x14ac:dyDescent="0.2">
      <c r="A29" s="164">
        <v>26</v>
      </c>
      <c r="B29" s="165" t="s">
        <v>952</v>
      </c>
      <c r="C29" s="166" t="s">
        <v>953</v>
      </c>
      <c r="D29" s="167">
        <v>8000</v>
      </c>
      <c r="E29" s="168" t="s">
        <v>949</v>
      </c>
    </row>
    <row r="30" spans="1:5" s="169" customFormat="1" ht="30" customHeight="1" x14ac:dyDescent="0.2">
      <c r="A30" s="164">
        <v>27</v>
      </c>
      <c r="B30" s="165" t="s">
        <v>954</v>
      </c>
      <c r="C30" s="166" t="s">
        <v>929</v>
      </c>
      <c r="D30" s="167">
        <v>25000</v>
      </c>
      <c r="E30" s="168" t="s">
        <v>949</v>
      </c>
    </row>
    <row r="31" spans="1:5" s="169" customFormat="1" ht="30" customHeight="1" x14ac:dyDescent="0.2">
      <c r="A31" s="164">
        <v>28</v>
      </c>
      <c r="B31" s="165" t="s">
        <v>955</v>
      </c>
      <c r="C31" s="166" t="s">
        <v>956</v>
      </c>
      <c r="D31" s="167">
        <v>25000</v>
      </c>
      <c r="E31" s="168" t="s">
        <v>949</v>
      </c>
    </row>
    <row r="32" spans="1:5" s="169" customFormat="1" ht="30" customHeight="1" x14ac:dyDescent="0.2">
      <c r="A32" s="164">
        <v>29</v>
      </c>
      <c r="B32" s="165" t="s">
        <v>957</v>
      </c>
      <c r="C32" s="166" t="s">
        <v>958</v>
      </c>
      <c r="D32" s="167">
        <v>16000</v>
      </c>
      <c r="E32" s="168" t="s">
        <v>949</v>
      </c>
    </row>
    <row r="33" spans="1:5" s="169" customFormat="1" ht="30" customHeight="1" x14ac:dyDescent="0.2">
      <c r="A33" s="164">
        <v>30</v>
      </c>
      <c r="B33" s="165" t="s">
        <v>959</v>
      </c>
      <c r="C33" s="166" t="s">
        <v>80</v>
      </c>
      <c r="D33" s="167">
        <v>14000</v>
      </c>
      <c r="E33" s="168" t="s">
        <v>949</v>
      </c>
    </row>
    <row r="34" spans="1:5" s="169" customFormat="1" ht="30" customHeight="1" x14ac:dyDescent="0.2">
      <c r="A34" s="164">
        <v>31</v>
      </c>
      <c r="B34" s="170" t="s">
        <v>960</v>
      </c>
      <c r="C34" s="171" t="s">
        <v>9</v>
      </c>
      <c r="D34" s="172">
        <v>19500</v>
      </c>
      <c r="E34" s="168" t="s">
        <v>949</v>
      </c>
    </row>
    <row r="35" spans="1:5" s="169" customFormat="1" ht="30" customHeight="1" x14ac:dyDescent="0.2">
      <c r="A35" s="164">
        <v>32</v>
      </c>
      <c r="B35" s="170" t="s">
        <v>961</v>
      </c>
      <c r="C35" s="171" t="s">
        <v>206</v>
      </c>
      <c r="D35" s="172">
        <v>27000</v>
      </c>
      <c r="E35" s="168" t="s">
        <v>949</v>
      </c>
    </row>
    <row r="36" spans="1:5" s="169" customFormat="1" ht="30" customHeight="1" x14ac:dyDescent="0.2">
      <c r="A36" s="164">
        <v>33</v>
      </c>
      <c r="B36" s="170" t="s">
        <v>962</v>
      </c>
      <c r="C36" s="171" t="s">
        <v>206</v>
      </c>
      <c r="D36" s="172">
        <v>4750</v>
      </c>
      <c r="E36" s="168" t="s">
        <v>949</v>
      </c>
    </row>
    <row r="37" spans="1:5" s="169" customFormat="1" ht="30" customHeight="1" x14ac:dyDescent="0.2">
      <c r="A37" s="164">
        <v>34</v>
      </c>
      <c r="B37" s="165" t="s">
        <v>963</v>
      </c>
      <c r="C37" s="166" t="s">
        <v>964</v>
      </c>
      <c r="D37" s="167">
        <v>84000</v>
      </c>
      <c r="E37" s="168" t="s">
        <v>965</v>
      </c>
    </row>
    <row r="38" spans="1:5" s="169" customFormat="1" ht="30" customHeight="1" x14ac:dyDescent="0.2">
      <c r="A38" s="164">
        <v>35</v>
      </c>
      <c r="B38" s="165" t="s">
        <v>966</v>
      </c>
      <c r="C38" s="166" t="s">
        <v>964</v>
      </c>
      <c r="D38" s="167">
        <v>91750</v>
      </c>
      <c r="E38" s="168" t="s">
        <v>965</v>
      </c>
    </row>
    <row r="39" spans="1:5" s="169" customFormat="1" ht="30" customHeight="1" x14ac:dyDescent="0.2">
      <c r="A39" s="164">
        <v>36</v>
      </c>
      <c r="B39" s="165" t="s">
        <v>967</v>
      </c>
      <c r="C39" s="166" t="s">
        <v>964</v>
      </c>
      <c r="D39" s="167">
        <v>84000</v>
      </c>
      <c r="E39" s="168" t="s">
        <v>965</v>
      </c>
    </row>
    <row r="40" spans="1:5" s="169" customFormat="1" ht="30" customHeight="1" x14ac:dyDescent="0.2">
      <c r="A40" s="164">
        <v>37</v>
      </c>
      <c r="B40" s="165" t="s">
        <v>968</v>
      </c>
      <c r="C40" s="166" t="s">
        <v>969</v>
      </c>
      <c r="D40" s="167">
        <v>91750</v>
      </c>
      <c r="E40" s="168" t="s">
        <v>965</v>
      </c>
    </row>
    <row r="41" spans="1:5" s="169" customFormat="1" ht="30" customHeight="1" x14ac:dyDescent="0.2">
      <c r="A41" s="164">
        <v>38</v>
      </c>
      <c r="B41" s="165" t="s">
        <v>970</v>
      </c>
      <c r="C41" s="166" t="s">
        <v>969</v>
      </c>
      <c r="D41" s="167">
        <v>84000</v>
      </c>
      <c r="E41" s="168" t="s">
        <v>965</v>
      </c>
    </row>
    <row r="42" spans="1:5" s="169" customFormat="1" ht="30" customHeight="1" x14ac:dyDescent="0.2">
      <c r="A42" s="164">
        <v>39</v>
      </c>
      <c r="B42" s="165" t="s">
        <v>971</v>
      </c>
      <c r="C42" s="166" t="s">
        <v>964</v>
      </c>
      <c r="D42" s="167">
        <v>96000</v>
      </c>
      <c r="E42" s="168" t="s">
        <v>965</v>
      </c>
    </row>
    <row r="43" spans="1:5" s="169" customFormat="1" ht="30" customHeight="1" x14ac:dyDescent="0.2">
      <c r="A43" s="164">
        <v>40</v>
      </c>
      <c r="B43" s="165" t="s">
        <v>972</v>
      </c>
      <c r="C43" s="166" t="s">
        <v>973</v>
      </c>
      <c r="D43" s="167">
        <v>84000</v>
      </c>
      <c r="E43" s="168" t="s">
        <v>965</v>
      </c>
    </row>
    <row r="44" spans="1:5" s="169" customFormat="1" ht="30" customHeight="1" x14ac:dyDescent="0.2">
      <c r="A44" s="164">
        <v>41</v>
      </c>
      <c r="B44" s="165" t="s">
        <v>974</v>
      </c>
      <c r="C44" s="166" t="s">
        <v>975</v>
      </c>
      <c r="D44" s="167">
        <v>95930</v>
      </c>
      <c r="E44" s="168" t="s">
        <v>965</v>
      </c>
    </row>
    <row r="45" spans="1:5" s="169" customFormat="1" ht="30" customHeight="1" x14ac:dyDescent="0.2">
      <c r="A45" s="164">
        <v>42</v>
      </c>
      <c r="B45" s="165" t="s">
        <v>976</v>
      </c>
      <c r="C45" s="166" t="s">
        <v>977</v>
      </c>
      <c r="D45" s="167">
        <f>84000+1750</f>
        <v>85750</v>
      </c>
      <c r="E45" s="168" t="s">
        <v>965</v>
      </c>
    </row>
    <row r="46" spans="1:5" s="169" customFormat="1" ht="30" customHeight="1" x14ac:dyDescent="0.2">
      <c r="A46" s="164">
        <v>43</v>
      </c>
      <c r="B46" s="165" t="s">
        <v>978</v>
      </c>
      <c r="C46" s="166" t="s">
        <v>975</v>
      </c>
      <c r="D46" s="167">
        <v>91750</v>
      </c>
      <c r="E46" s="168" t="s">
        <v>965</v>
      </c>
    </row>
    <row r="47" spans="1:5" s="169" customFormat="1" ht="30" customHeight="1" x14ac:dyDescent="0.2">
      <c r="A47" s="164">
        <v>44</v>
      </c>
      <c r="B47" s="165" t="s">
        <v>979</v>
      </c>
      <c r="C47" s="166" t="s">
        <v>973</v>
      </c>
      <c r="D47" s="167">
        <v>91750</v>
      </c>
      <c r="E47" s="168" t="s">
        <v>965</v>
      </c>
    </row>
    <row r="48" spans="1:5" s="169" customFormat="1" ht="30" customHeight="1" x14ac:dyDescent="0.2">
      <c r="A48" s="164">
        <v>45</v>
      </c>
      <c r="B48" s="165" t="s">
        <v>980</v>
      </c>
      <c r="C48" s="166" t="s">
        <v>977</v>
      </c>
      <c r="D48" s="167">
        <v>98250</v>
      </c>
      <c r="E48" s="168" t="s">
        <v>965</v>
      </c>
    </row>
    <row r="49" spans="1:5" s="169" customFormat="1" ht="30" customHeight="1" x14ac:dyDescent="0.2">
      <c r="A49" s="164">
        <v>46</v>
      </c>
      <c r="B49" s="165" t="s">
        <v>981</v>
      </c>
      <c r="C49" s="166" t="s">
        <v>953</v>
      </c>
      <c r="D49" s="167">
        <v>98250</v>
      </c>
      <c r="E49" s="168" t="s">
        <v>965</v>
      </c>
    </row>
    <row r="50" spans="1:5" s="169" customFormat="1" ht="30" customHeight="1" x14ac:dyDescent="0.2">
      <c r="A50" s="164">
        <v>47</v>
      </c>
      <c r="B50" s="165" t="s">
        <v>982</v>
      </c>
      <c r="C50" s="166" t="s">
        <v>983</v>
      </c>
      <c r="D50" s="167">
        <v>84000</v>
      </c>
      <c r="E50" s="168" t="s">
        <v>965</v>
      </c>
    </row>
    <row r="51" spans="1:5" s="169" customFormat="1" ht="30" customHeight="1" x14ac:dyDescent="0.2">
      <c r="A51" s="164">
        <v>48</v>
      </c>
      <c r="B51" s="165" t="s">
        <v>984</v>
      </c>
      <c r="C51" s="166" t="s">
        <v>985</v>
      </c>
      <c r="D51" s="167">
        <v>94330</v>
      </c>
      <c r="E51" s="168" t="s">
        <v>965</v>
      </c>
    </row>
    <row r="52" spans="1:5" s="169" customFormat="1" ht="30" customHeight="1" x14ac:dyDescent="0.2">
      <c r="A52" s="164">
        <v>49</v>
      </c>
      <c r="B52" s="165" t="s">
        <v>986</v>
      </c>
      <c r="C52" s="166" t="s">
        <v>987</v>
      </c>
      <c r="D52" s="167">
        <v>98000</v>
      </c>
      <c r="E52" s="168" t="s">
        <v>965</v>
      </c>
    </row>
    <row r="53" spans="1:5" s="169" customFormat="1" ht="30" customHeight="1" x14ac:dyDescent="0.2">
      <c r="A53" s="164">
        <v>50</v>
      </c>
      <c r="B53" s="165" t="s">
        <v>988</v>
      </c>
      <c r="C53" s="166" t="s">
        <v>987</v>
      </c>
      <c r="D53" s="167">
        <v>91750</v>
      </c>
      <c r="E53" s="168" t="s">
        <v>965</v>
      </c>
    </row>
    <row r="54" spans="1:5" s="169" customFormat="1" ht="30" customHeight="1" x14ac:dyDescent="0.2">
      <c r="A54" s="164">
        <v>51</v>
      </c>
      <c r="B54" s="165" t="s">
        <v>989</v>
      </c>
      <c r="C54" s="166" t="s">
        <v>987</v>
      </c>
      <c r="D54" s="167">
        <v>98000</v>
      </c>
      <c r="E54" s="168" t="s">
        <v>965</v>
      </c>
    </row>
    <row r="55" spans="1:5" s="169" customFormat="1" ht="30" customHeight="1" x14ac:dyDescent="0.2">
      <c r="A55" s="164">
        <v>52</v>
      </c>
      <c r="B55" s="165" t="s">
        <v>990</v>
      </c>
      <c r="C55" s="166" t="s">
        <v>987</v>
      </c>
      <c r="D55" s="167">
        <v>98250</v>
      </c>
      <c r="E55" s="168" t="s">
        <v>965</v>
      </c>
    </row>
    <row r="56" spans="1:5" s="169" customFormat="1" ht="30" customHeight="1" x14ac:dyDescent="0.2">
      <c r="A56" s="164">
        <v>53</v>
      </c>
      <c r="B56" s="165" t="s">
        <v>991</v>
      </c>
      <c r="C56" s="166" t="s">
        <v>953</v>
      </c>
      <c r="D56" s="167">
        <v>91750</v>
      </c>
      <c r="E56" s="168" t="s">
        <v>965</v>
      </c>
    </row>
    <row r="57" spans="1:5" s="169" customFormat="1" ht="30" customHeight="1" x14ac:dyDescent="0.2">
      <c r="A57" s="164">
        <v>54</v>
      </c>
      <c r="B57" s="165" t="s">
        <v>992</v>
      </c>
      <c r="C57" s="166" t="s">
        <v>969</v>
      </c>
      <c r="D57" s="167">
        <v>84000</v>
      </c>
      <c r="E57" s="168" t="s">
        <v>965</v>
      </c>
    </row>
    <row r="58" spans="1:5" s="169" customFormat="1" ht="30" customHeight="1" x14ac:dyDescent="0.2">
      <c r="A58" s="164">
        <v>55</v>
      </c>
      <c r="B58" s="165" t="s">
        <v>993</v>
      </c>
      <c r="C58" s="166" t="s">
        <v>994</v>
      </c>
      <c r="D58" s="167">
        <v>48400</v>
      </c>
      <c r="E58" s="168" t="s">
        <v>995</v>
      </c>
    </row>
    <row r="59" spans="1:5" s="169" customFormat="1" ht="30" customHeight="1" x14ac:dyDescent="0.2">
      <c r="A59" s="164">
        <v>56</v>
      </c>
      <c r="B59" s="165" t="s">
        <v>996</v>
      </c>
      <c r="C59" s="166" t="s">
        <v>997</v>
      </c>
      <c r="D59" s="167">
        <v>9155</v>
      </c>
      <c r="E59" s="168" t="s">
        <v>995</v>
      </c>
    </row>
    <row r="60" spans="1:5" s="169" customFormat="1" ht="30" customHeight="1" x14ac:dyDescent="0.2">
      <c r="A60" s="164">
        <v>57</v>
      </c>
      <c r="B60" s="170" t="s">
        <v>998</v>
      </c>
      <c r="C60" s="171" t="s">
        <v>206</v>
      </c>
      <c r="D60" s="172">
        <v>47000</v>
      </c>
      <c r="E60" s="168" t="s">
        <v>995</v>
      </c>
    </row>
    <row r="61" spans="1:5" s="169" customFormat="1" ht="30" customHeight="1" x14ac:dyDescent="0.2">
      <c r="A61" s="164">
        <v>58</v>
      </c>
      <c r="B61" s="170" t="s">
        <v>999</v>
      </c>
      <c r="C61" s="171" t="s">
        <v>206</v>
      </c>
      <c r="D61" s="172">
        <v>13700</v>
      </c>
      <c r="E61" s="168" t="s">
        <v>995</v>
      </c>
    </row>
    <row r="62" spans="1:5" s="169" customFormat="1" ht="30" customHeight="1" x14ac:dyDescent="0.2">
      <c r="A62" s="164">
        <v>59</v>
      </c>
      <c r="B62" s="165" t="s">
        <v>1000</v>
      </c>
      <c r="C62" s="166" t="s">
        <v>1001</v>
      </c>
      <c r="D62" s="167">
        <v>35000</v>
      </c>
      <c r="E62" s="168" t="s">
        <v>1002</v>
      </c>
    </row>
    <row r="63" spans="1:5" s="169" customFormat="1" ht="30" customHeight="1" x14ac:dyDescent="0.2">
      <c r="A63" s="164">
        <v>60</v>
      </c>
      <c r="B63" s="165" t="s">
        <v>1003</v>
      </c>
      <c r="C63" s="166" t="s">
        <v>1004</v>
      </c>
      <c r="D63" s="167">
        <v>70000</v>
      </c>
      <c r="E63" s="168" t="s">
        <v>1002</v>
      </c>
    </row>
    <row r="64" spans="1:5" s="169" customFormat="1" ht="30" customHeight="1" x14ac:dyDescent="0.2">
      <c r="A64" s="164">
        <v>61</v>
      </c>
      <c r="B64" s="165" t="s">
        <v>1005</v>
      </c>
      <c r="C64" s="166" t="s">
        <v>1004</v>
      </c>
      <c r="D64" s="167">
        <v>70000</v>
      </c>
      <c r="E64" s="168" t="s">
        <v>1002</v>
      </c>
    </row>
    <row r="65" spans="1:5" s="169" customFormat="1" ht="30" customHeight="1" x14ac:dyDescent="0.2">
      <c r="A65" s="164">
        <v>62</v>
      </c>
      <c r="B65" s="165" t="s">
        <v>1006</v>
      </c>
      <c r="C65" s="166" t="s">
        <v>1004</v>
      </c>
      <c r="D65" s="167">
        <v>35000</v>
      </c>
      <c r="E65" s="168" t="s">
        <v>1002</v>
      </c>
    </row>
    <row r="66" spans="1:5" s="169" customFormat="1" ht="30" customHeight="1" x14ac:dyDescent="0.2">
      <c r="A66" s="164">
        <v>63</v>
      </c>
      <c r="B66" s="165" t="s">
        <v>1007</v>
      </c>
      <c r="C66" s="166" t="s">
        <v>1004</v>
      </c>
      <c r="D66" s="167">
        <v>35000</v>
      </c>
      <c r="E66" s="168" t="s">
        <v>1002</v>
      </c>
    </row>
    <row r="67" spans="1:5" s="169" customFormat="1" ht="30" customHeight="1" x14ac:dyDescent="0.2">
      <c r="A67" s="164">
        <v>64</v>
      </c>
      <c r="B67" s="165" t="s">
        <v>1008</v>
      </c>
      <c r="C67" s="166" t="s">
        <v>1004</v>
      </c>
      <c r="D67" s="167">
        <v>15000</v>
      </c>
      <c r="E67" s="168" t="s">
        <v>1002</v>
      </c>
    </row>
    <row r="68" spans="1:5" s="169" customFormat="1" ht="30" customHeight="1" x14ac:dyDescent="0.2">
      <c r="A68" s="164">
        <v>65</v>
      </c>
      <c r="B68" s="165" t="s">
        <v>683</v>
      </c>
      <c r="C68" s="166" t="s">
        <v>1009</v>
      </c>
      <c r="D68" s="167">
        <v>56000</v>
      </c>
      <c r="E68" s="168" t="s">
        <v>1002</v>
      </c>
    </row>
    <row r="69" spans="1:5" s="169" customFormat="1" ht="30" customHeight="1" x14ac:dyDescent="0.2">
      <c r="A69" s="164">
        <v>66</v>
      </c>
      <c r="B69" s="165" t="s">
        <v>676</v>
      </c>
      <c r="C69" s="166" t="s">
        <v>1010</v>
      </c>
      <c r="D69" s="167">
        <v>55000</v>
      </c>
      <c r="E69" s="168" t="s">
        <v>1002</v>
      </c>
    </row>
    <row r="70" spans="1:5" s="169" customFormat="1" ht="30" customHeight="1" x14ac:dyDescent="0.2">
      <c r="A70" s="164">
        <v>67</v>
      </c>
      <c r="B70" s="165" t="s">
        <v>1011</v>
      </c>
      <c r="C70" s="166" t="s">
        <v>1012</v>
      </c>
      <c r="D70" s="167">
        <v>33500</v>
      </c>
      <c r="E70" s="168" t="s">
        <v>1002</v>
      </c>
    </row>
    <row r="71" spans="1:5" s="169" customFormat="1" ht="30" customHeight="1" x14ac:dyDescent="0.2">
      <c r="A71" s="164">
        <v>68</v>
      </c>
      <c r="B71" s="165" t="s">
        <v>1013</v>
      </c>
      <c r="C71" s="166" t="s">
        <v>1012</v>
      </c>
      <c r="D71" s="167">
        <v>56000</v>
      </c>
      <c r="E71" s="168" t="s">
        <v>1002</v>
      </c>
    </row>
    <row r="72" spans="1:5" s="169" customFormat="1" ht="30" customHeight="1" x14ac:dyDescent="0.2">
      <c r="A72" s="164">
        <v>69</v>
      </c>
      <c r="B72" s="165" t="s">
        <v>1014</v>
      </c>
      <c r="C72" s="166" t="s">
        <v>1015</v>
      </c>
      <c r="D72" s="167">
        <v>40000</v>
      </c>
      <c r="E72" s="168" t="s">
        <v>1002</v>
      </c>
    </row>
    <row r="73" spans="1:5" s="169" customFormat="1" ht="30" customHeight="1" x14ac:dyDescent="0.2">
      <c r="A73" s="164">
        <v>70</v>
      </c>
      <c r="B73" s="165" t="s">
        <v>678</v>
      </c>
      <c r="C73" s="166" t="s">
        <v>1015</v>
      </c>
      <c r="D73" s="167">
        <v>50000</v>
      </c>
      <c r="E73" s="168" t="s">
        <v>1002</v>
      </c>
    </row>
    <row r="74" spans="1:5" s="169" customFormat="1" ht="30" customHeight="1" x14ac:dyDescent="0.2">
      <c r="A74" s="164">
        <v>71</v>
      </c>
      <c r="B74" s="170" t="s">
        <v>1016</v>
      </c>
      <c r="C74" s="171" t="s">
        <v>255</v>
      </c>
      <c r="D74" s="172">
        <v>35000</v>
      </c>
      <c r="E74" s="168" t="s">
        <v>1002</v>
      </c>
    </row>
    <row r="75" spans="1:5" s="169" customFormat="1" ht="30" customHeight="1" x14ac:dyDescent="0.2">
      <c r="A75" s="164">
        <v>72</v>
      </c>
      <c r="B75" s="170" t="s">
        <v>1017</v>
      </c>
      <c r="C75" s="171" t="s">
        <v>255</v>
      </c>
      <c r="D75" s="172">
        <v>60000</v>
      </c>
      <c r="E75" s="168" t="s">
        <v>1002</v>
      </c>
    </row>
    <row r="76" spans="1:5" s="169" customFormat="1" ht="30" customHeight="1" x14ac:dyDescent="0.2">
      <c r="A76" s="164">
        <v>73</v>
      </c>
      <c r="B76" s="165" t="s">
        <v>1018</v>
      </c>
      <c r="C76" s="166" t="s">
        <v>927</v>
      </c>
      <c r="D76" s="167">
        <v>25000</v>
      </c>
      <c r="E76" s="168" t="s">
        <v>1019</v>
      </c>
    </row>
    <row r="77" spans="1:5" s="169" customFormat="1" ht="30" customHeight="1" x14ac:dyDescent="0.2">
      <c r="A77" s="164">
        <v>74</v>
      </c>
      <c r="B77" s="165" t="s">
        <v>1020</v>
      </c>
      <c r="C77" s="166" t="s">
        <v>1021</v>
      </c>
      <c r="D77" s="167">
        <v>39000</v>
      </c>
      <c r="E77" s="168" t="s">
        <v>1019</v>
      </c>
    </row>
    <row r="78" spans="1:5" s="169" customFormat="1" ht="30" customHeight="1" x14ac:dyDescent="0.2">
      <c r="A78" s="164">
        <v>75</v>
      </c>
      <c r="B78" s="165" t="s">
        <v>1022</v>
      </c>
      <c r="C78" s="166" t="s">
        <v>1021</v>
      </c>
      <c r="D78" s="167">
        <v>39000</v>
      </c>
      <c r="E78" s="168" t="s">
        <v>1019</v>
      </c>
    </row>
    <row r="79" spans="1:5" s="169" customFormat="1" ht="30" customHeight="1" x14ac:dyDescent="0.2">
      <c r="A79" s="164">
        <v>76</v>
      </c>
      <c r="B79" s="170" t="s">
        <v>1023</v>
      </c>
      <c r="C79" s="171" t="s">
        <v>11</v>
      </c>
      <c r="D79" s="172">
        <v>25000</v>
      </c>
      <c r="E79" s="168" t="s">
        <v>1019</v>
      </c>
    </row>
    <row r="80" spans="1:5" s="169" customFormat="1" ht="30" customHeight="1" x14ac:dyDescent="0.2">
      <c r="A80" s="164">
        <v>77</v>
      </c>
      <c r="B80" s="170" t="s">
        <v>1024</v>
      </c>
      <c r="C80" s="171" t="s">
        <v>206</v>
      </c>
      <c r="D80" s="172">
        <v>14450</v>
      </c>
      <c r="E80" s="168" t="s">
        <v>1019</v>
      </c>
    </row>
    <row r="81" spans="1:5" s="169" customFormat="1" ht="30" customHeight="1" x14ac:dyDescent="0.2">
      <c r="A81" s="164">
        <v>78</v>
      </c>
      <c r="B81" s="170" t="s">
        <v>1025</v>
      </c>
      <c r="C81" s="171" t="s">
        <v>9</v>
      </c>
      <c r="D81" s="172">
        <v>90000</v>
      </c>
      <c r="E81" s="168" t="s">
        <v>1019</v>
      </c>
    </row>
    <row r="82" spans="1:5" s="169" customFormat="1" ht="30" customHeight="1" x14ac:dyDescent="0.2">
      <c r="A82" s="164">
        <v>79</v>
      </c>
      <c r="B82" s="165" t="s">
        <v>1026</v>
      </c>
      <c r="C82" s="166" t="s">
        <v>1027</v>
      </c>
      <c r="D82" s="167">
        <v>25000</v>
      </c>
      <c r="E82" s="168" t="s">
        <v>1028</v>
      </c>
    </row>
    <row r="83" spans="1:5" s="169" customFormat="1" ht="30" customHeight="1" x14ac:dyDescent="0.2">
      <c r="A83" s="164">
        <v>80</v>
      </c>
      <c r="B83" s="170" t="s">
        <v>1029</v>
      </c>
      <c r="C83" s="171" t="s">
        <v>1030</v>
      </c>
      <c r="D83" s="172">
        <v>2000</v>
      </c>
      <c r="E83" s="170" t="s">
        <v>1031</v>
      </c>
    </row>
    <row r="84" spans="1:5" s="169" customFormat="1" ht="30" customHeight="1" x14ac:dyDescent="0.2">
      <c r="A84" s="164">
        <v>81</v>
      </c>
      <c r="B84" s="170" t="s">
        <v>1032</v>
      </c>
      <c r="C84" s="171" t="s">
        <v>1030</v>
      </c>
      <c r="D84" s="172">
        <v>2000</v>
      </c>
      <c r="E84" s="170" t="s">
        <v>1031</v>
      </c>
    </row>
    <row r="85" spans="1:5" s="169" customFormat="1" ht="30" customHeight="1" x14ac:dyDescent="0.2">
      <c r="A85" s="164">
        <v>82</v>
      </c>
      <c r="B85" s="165" t="s">
        <v>1033</v>
      </c>
      <c r="C85" s="166" t="s">
        <v>964</v>
      </c>
      <c r="D85" s="167">
        <v>3570</v>
      </c>
      <c r="E85" s="168" t="s">
        <v>1034</v>
      </c>
    </row>
    <row r="86" spans="1:5" s="169" customFormat="1" ht="30" customHeight="1" x14ac:dyDescent="0.2">
      <c r="A86" s="164">
        <v>83</v>
      </c>
      <c r="B86" s="165" t="s">
        <v>1035</v>
      </c>
      <c r="C86" s="166" t="s">
        <v>964</v>
      </c>
      <c r="D86" s="167">
        <v>3570</v>
      </c>
      <c r="E86" s="168" t="s">
        <v>1034</v>
      </c>
    </row>
    <row r="87" spans="1:5" s="169" customFormat="1" ht="30" customHeight="1" x14ac:dyDescent="0.2">
      <c r="A87" s="435">
        <v>84</v>
      </c>
      <c r="B87" s="437" t="s">
        <v>1036</v>
      </c>
      <c r="C87" s="439" t="s">
        <v>1037</v>
      </c>
      <c r="D87" s="172">
        <v>5000</v>
      </c>
      <c r="E87" s="168" t="s">
        <v>1034</v>
      </c>
    </row>
    <row r="88" spans="1:5" s="169" customFormat="1" ht="30" customHeight="1" x14ac:dyDescent="0.2">
      <c r="A88" s="436"/>
      <c r="B88" s="438"/>
      <c r="C88" s="440"/>
      <c r="D88" s="172">
        <v>25500</v>
      </c>
      <c r="E88" s="168" t="s">
        <v>1038</v>
      </c>
    </row>
    <row r="89" spans="1:5" s="169" customFormat="1" ht="30" customHeight="1" x14ac:dyDescent="0.2">
      <c r="A89" s="164">
        <v>85</v>
      </c>
      <c r="B89" s="165" t="s">
        <v>1039</v>
      </c>
      <c r="C89" s="166" t="s">
        <v>1040</v>
      </c>
      <c r="D89" s="167">
        <v>15000</v>
      </c>
      <c r="E89" s="168" t="s">
        <v>1038</v>
      </c>
    </row>
    <row r="90" spans="1:5" s="169" customFormat="1" ht="30" customHeight="1" x14ac:dyDescent="0.2">
      <c r="A90" s="164">
        <v>86</v>
      </c>
      <c r="B90" s="165" t="s">
        <v>1041</v>
      </c>
      <c r="C90" s="166" t="s">
        <v>1042</v>
      </c>
      <c r="D90" s="167">
        <v>25000</v>
      </c>
      <c r="E90" s="168" t="s">
        <v>1038</v>
      </c>
    </row>
    <row r="91" spans="1:5" s="169" customFormat="1" ht="30" customHeight="1" x14ac:dyDescent="0.2">
      <c r="A91" s="164">
        <v>87</v>
      </c>
      <c r="B91" s="165" t="s">
        <v>1043</v>
      </c>
      <c r="C91" s="166" t="s">
        <v>987</v>
      </c>
      <c r="D91" s="167">
        <v>19000</v>
      </c>
      <c r="E91" s="168" t="s">
        <v>1038</v>
      </c>
    </row>
    <row r="92" spans="1:5" s="169" customFormat="1" ht="30" customHeight="1" x14ac:dyDescent="0.2">
      <c r="A92" s="164">
        <v>88</v>
      </c>
      <c r="B92" s="165" t="s">
        <v>1044</v>
      </c>
      <c r="C92" s="166" t="s">
        <v>1045</v>
      </c>
      <c r="D92" s="167">
        <v>20000</v>
      </c>
      <c r="E92" s="168" t="s">
        <v>1038</v>
      </c>
    </row>
    <row r="93" spans="1:5" s="169" customFormat="1" ht="30" customHeight="1" x14ac:dyDescent="0.2">
      <c r="A93" s="164">
        <v>89</v>
      </c>
      <c r="B93" s="165" t="s">
        <v>1046</v>
      </c>
      <c r="C93" s="166" t="s">
        <v>1047</v>
      </c>
      <c r="D93" s="167">
        <v>45000</v>
      </c>
      <c r="E93" s="168" t="s">
        <v>1038</v>
      </c>
    </row>
    <row r="94" spans="1:5" s="169" customFormat="1" ht="30" customHeight="1" x14ac:dyDescent="0.2">
      <c r="A94" s="164">
        <v>90</v>
      </c>
      <c r="B94" s="170" t="s">
        <v>1048</v>
      </c>
      <c r="C94" s="171" t="s">
        <v>1037</v>
      </c>
      <c r="D94" s="172">
        <v>2000</v>
      </c>
      <c r="E94" s="173" t="s">
        <v>1049</v>
      </c>
    </row>
    <row r="95" spans="1:5" s="169" customFormat="1" ht="30" customHeight="1" x14ac:dyDescent="0.2">
      <c r="A95" s="164">
        <v>91</v>
      </c>
      <c r="B95" s="170" t="s">
        <v>1050</v>
      </c>
      <c r="C95" s="171" t="s">
        <v>1051</v>
      </c>
      <c r="D95" s="172">
        <v>2000</v>
      </c>
      <c r="E95" s="173" t="s">
        <v>1049</v>
      </c>
    </row>
    <row r="96" spans="1:5" s="169" customFormat="1" ht="30" customHeight="1" x14ac:dyDescent="0.2">
      <c r="A96" s="164">
        <v>92</v>
      </c>
      <c r="B96" s="170" t="s">
        <v>1052</v>
      </c>
      <c r="C96" s="171" t="s">
        <v>1053</v>
      </c>
      <c r="D96" s="172">
        <v>2000</v>
      </c>
      <c r="E96" s="173" t="s">
        <v>1049</v>
      </c>
    </row>
    <row r="97" spans="1:5" s="169" customFormat="1" ht="30" customHeight="1" x14ac:dyDescent="0.2">
      <c r="A97" s="164">
        <v>93</v>
      </c>
      <c r="B97" s="170" t="s">
        <v>1054</v>
      </c>
      <c r="C97" s="171" t="s">
        <v>1055</v>
      </c>
      <c r="D97" s="172">
        <v>2000</v>
      </c>
      <c r="E97" s="173" t="s">
        <v>1049</v>
      </c>
    </row>
    <row r="98" spans="1:5" s="169" customFormat="1" ht="30" customHeight="1" x14ac:dyDescent="0.2">
      <c r="A98" s="164">
        <v>94</v>
      </c>
      <c r="B98" s="170" t="s">
        <v>1056</v>
      </c>
      <c r="C98" s="171" t="s">
        <v>1051</v>
      </c>
      <c r="D98" s="172">
        <v>2000</v>
      </c>
      <c r="E98" s="173" t="s">
        <v>1049</v>
      </c>
    </row>
    <row r="99" spans="1:5" s="169" customFormat="1" ht="30" customHeight="1" x14ac:dyDescent="0.2">
      <c r="A99" s="164">
        <v>95</v>
      </c>
      <c r="B99" s="170" t="s">
        <v>1057</v>
      </c>
      <c r="C99" s="171" t="s">
        <v>1053</v>
      </c>
      <c r="D99" s="172">
        <v>2000</v>
      </c>
      <c r="E99" s="173" t="s">
        <v>1049</v>
      </c>
    </row>
    <row r="100" spans="1:5" s="169" customFormat="1" ht="30" customHeight="1" x14ac:dyDescent="0.2">
      <c r="A100" s="164">
        <v>96</v>
      </c>
      <c r="B100" s="170" t="s">
        <v>1058</v>
      </c>
      <c r="C100" s="171" t="s">
        <v>1051</v>
      </c>
      <c r="D100" s="172">
        <v>2000</v>
      </c>
      <c r="E100" s="173" t="s">
        <v>1049</v>
      </c>
    </row>
    <row r="101" spans="1:5" s="169" customFormat="1" ht="30" customHeight="1" x14ac:dyDescent="0.2">
      <c r="A101" s="164">
        <v>97</v>
      </c>
      <c r="B101" s="170" t="s">
        <v>1059</v>
      </c>
      <c r="C101" s="171" t="s">
        <v>1053</v>
      </c>
      <c r="D101" s="172">
        <v>2000</v>
      </c>
      <c r="E101" s="173" t="s">
        <v>1049</v>
      </c>
    </row>
    <row r="102" spans="1:5" s="169" customFormat="1" ht="30" customHeight="1" x14ac:dyDescent="0.2">
      <c r="A102" s="164">
        <v>98</v>
      </c>
      <c r="B102" s="170" t="s">
        <v>1060</v>
      </c>
      <c r="C102" s="171" t="s">
        <v>1051</v>
      </c>
      <c r="D102" s="172">
        <v>2000</v>
      </c>
      <c r="E102" s="173" t="s">
        <v>1049</v>
      </c>
    </row>
    <row r="103" spans="1:5" s="169" customFormat="1" ht="30" customHeight="1" x14ac:dyDescent="0.2">
      <c r="A103" s="164">
        <v>99</v>
      </c>
      <c r="B103" s="170" t="s">
        <v>92</v>
      </c>
      <c r="C103" s="171" t="s">
        <v>1051</v>
      </c>
      <c r="D103" s="172">
        <v>2000</v>
      </c>
      <c r="E103" s="173" t="s">
        <v>1049</v>
      </c>
    </row>
    <row r="104" spans="1:5" s="169" customFormat="1" ht="30" customHeight="1" x14ac:dyDescent="0.2">
      <c r="A104" s="164">
        <v>100</v>
      </c>
      <c r="B104" s="170" t="s">
        <v>1061</v>
      </c>
      <c r="C104" s="171" t="s">
        <v>1053</v>
      </c>
      <c r="D104" s="172">
        <v>2000</v>
      </c>
      <c r="E104" s="173" t="s">
        <v>1049</v>
      </c>
    </row>
    <row r="105" spans="1:5" s="169" customFormat="1" ht="30" customHeight="1" x14ac:dyDescent="0.2">
      <c r="A105" s="164">
        <v>101</v>
      </c>
      <c r="B105" s="170" t="s">
        <v>1062</v>
      </c>
      <c r="C105" s="171" t="s">
        <v>1051</v>
      </c>
      <c r="D105" s="172">
        <v>2000</v>
      </c>
      <c r="E105" s="173" t="s">
        <v>1049</v>
      </c>
    </row>
    <row r="106" spans="1:5" s="169" customFormat="1" ht="30" customHeight="1" x14ac:dyDescent="0.2">
      <c r="A106" s="164">
        <v>102</v>
      </c>
      <c r="B106" s="170" t="s">
        <v>257</v>
      </c>
      <c r="C106" s="171" t="s">
        <v>1063</v>
      </c>
      <c r="D106" s="172">
        <f>5496+5066+21981</f>
        <v>32543</v>
      </c>
      <c r="E106" s="170" t="s">
        <v>1064</v>
      </c>
    </row>
    <row r="107" spans="1:5" s="169" customFormat="1" ht="30" customHeight="1" x14ac:dyDescent="0.2">
      <c r="A107" s="164">
        <v>103</v>
      </c>
      <c r="B107" s="170" t="s">
        <v>1065</v>
      </c>
      <c r="C107" s="171" t="s">
        <v>1051</v>
      </c>
      <c r="D107" s="172">
        <v>2650</v>
      </c>
      <c r="E107" s="174" t="s">
        <v>1066</v>
      </c>
    </row>
    <row r="108" spans="1:5" s="169" customFormat="1" ht="30" customHeight="1" x14ac:dyDescent="0.2">
      <c r="A108" s="164">
        <v>104</v>
      </c>
      <c r="B108" s="170" t="s">
        <v>1067</v>
      </c>
      <c r="C108" s="171" t="s">
        <v>1051</v>
      </c>
      <c r="D108" s="172">
        <v>1225</v>
      </c>
      <c r="E108" s="174" t="s">
        <v>1066</v>
      </c>
    </row>
    <row r="109" spans="1:5" s="169" customFormat="1" ht="30" customHeight="1" x14ac:dyDescent="0.2">
      <c r="A109" s="164">
        <v>105</v>
      </c>
      <c r="B109" s="170" t="s">
        <v>222</v>
      </c>
      <c r="C109" s="171" t="s">
        <v>1068</v>
      </c>
      <c r="D109" s="172">
        <v>33560</v>
      </c>
      <c r="E109" s="174" t="s">
        <v>1069</v>
      </c>
    </row>
    <row r="110" spans="1:5" s="169" customFormat="1" ht="30" customHeight="1" x14ac:dyDescent="0.2">
      <c r="A110" s="164">
        <v>106</v>
      </c>
      <c r="B110" s="170" t="s">
        <v>688</v>
      </c>
      <c r="C110" s="171" t="s">
        <v>1068</v>
      </c>
      <c r="D110" s="172">
        <v>31277</v>
      </c>
      <c r="E110" s="174" t="s">
        <v>1069</v>
      </c>
    </row>
    <row r="111" spans="1:5" s="169" customFormat="1" ht="30" customHeight="1" x14ac:dyDescent="0.2">
      <c r="A111" s="164">
        <v>107</v>
      </c>
      <c r="B111" s="170" t="s">
        <v>1070</v>
      </c>
      <c r="C111" s="171" t="s">
        <v>1068</v>
      </c>
      <c r="D111" s="172">
        <v>18322</v>
      </c>
      <c r="E111" s="174" t="s">
        <v>1069</v>
      </c>
    </row>
    <row r="112" spans="1:5" s="169" customFormat="1" ht="30" customHeight="1" x14ac:dyDescent="0.2">
      <c r="A112" s="164">
        <v>108</v>
      </c>
      <c r="B112" s="170" t="s">
        <v>1071</v>
      </c>
      <c r="C112" s="171" t="s">
        <v>1068</v>
      </c>
      <c r="D112" s="172">
        <v>20146</v>
      </c>
      <c r="E112" s="174" t="s">
        <v>1069</v>
      </c>
    </row>
    <row r="113" spans="1:5" s="169" customFormat="1" ht="30" customHeight="1" x14ac:dyDescent="0.2">
      <c r="A113" s="164">
        <v>109</v>
      </c>
      <c r="B113" s="165" t="s">
        <v>1072</v>
      </c>
      <c r="C113" s="166" t="s">
        <v>1073</v>
      </c>
      <c r="D113" s="167">
        <v>12300</v>
      </c>
      <c r="E113" s="168" t="s">
        <v>1074</v>
      </c>
    </row>
    <row r="114" spans="1:5" s="169" customFormat="1" ht="30" customHeight="1" x14ac:dyDescent="0.2">
      <c r="A114" s="164">
        <v>110</v>
      </c>
      <c r="B114" s="165" t="s">
        <v>1075</v>
      </c>
      <c r="C114" s="166" t="s">
        <v>1073</v>
      </c>
      <c r="D114" s="167">
        <v>5000</v>
      </c>
      <c r="E114" s="168" t="s">
        <v>1074</v>
      </c>
    </row>
    <row r="115" spans="1:5" s="169" customFormat="1" ht="30" customHeight="1" x14ac:dyDescent="0.2">
      <c r="A115" s="164">
        <v>111</v>
      </c>
      <c r="B115" s="165" t="s">
        <v>1076</v>
      </c>
      <c r="C115" s="166" t="s">
        <v>1073</v>
      </c>
      <c r="D115" s="167">
        <v>5000</v>
      </c>
      <c r="E115" s="168" t="s">
        <v>1074</v>
      </c>
    </row>
    <row r="116" spans="1:5" s="169" customFormat="1" ht="30" customHeight="1" x14ac:dyDescent="0.2">
      <c r="A116" s="164">
        <v>112</v>
      </c>
      <c r="B116" s="165" t="s">
        <v>1077</v>
      </c>
      <c r="C116" s="166" t="s">
        <v>1073</v>
      </c>
      <c r="D116" s="167">
        <v>5000</v>
      </c>
      <c r="E116" s="168" t="s">
        <v>1074</v>
      </c>
    </row>
    <row r="117" spans="1:5" s="169" customFormat="1" ht="30" customHeight="1" x14ac:dyDescent="0.2">
      <c r="A117" s="164">
        <v>113</v>
      </c>
      <c r="B117" s="165" t="s">
        <v>1078</v>
      </c>
      <c r="C117" s="166" t="s">
        <v>1073</v>
      </c>
      <c r="D117" s="167">
        <v>5000</v>
      </c>
      <c r="E117" s="168" t="s">
        <v>1074</v>
      </c>
    </row>
    <row r="118" spans="1:5" s="169" customFormat="1" ht="30" customHeight="1" x14ac:dyDescent="0.2">
      <c r="A118" s="164">
        <v>114</v>
      </c>
      <c r="B118" s="165" t="s">
        <v>706</v>
      </c>
      <c r="C118" s="166" t="s">
        <v>1073</v>
      </c>
      <c r="D118" s="167">
        <v>5000</v>
      </c>
      <c r="E118" s="168" t="s">
        <v>1074</v>
      </c>
    </row>
    <row r="119" spans="1:5" s="169" customFormat="1" ht="30" customHeight="1" x14ac:dyDescent="0.2">
      <c r="A119" s="164">
        <v>115</v>
      </c>
      <c r="B119" s="165" t="s">
        <v>1079</v>
      </c>
      <c r="C119" s="166" t="s">
        <v>1073</v>
      </c>
      <c r="D119" s="167">
        <v>5000</v>
      </c>
      <c r="E119" s="168" t="s">
        <v>1074</v>
      </c>
    </row>
    <row r="120" spans="1:5" s="169" customFormat="1" ht="30" customHeight="1" x14ac:dyDescent="0.2">
      <c r="A120" s="164">
        <v>116</v>
      </c>
      <c r="B120" s="165" t="s">
        <v>1080</v>
      </c>
      <c r="C120" s="166" t="s">
        <v>1073</v>
      </c>
      <c r="D120" s="167">
        <v>12300</v>
      </c>
      <c r="E120" s="168" t="s">
        <v>1074</v>
      </c>
    </row>
    <row r="121" spans="1:5" s="169" customFormat="1" ht="30" customHeight="1" x14ac:dyDescent="0.2">
      <c r="A121" s="164">
        <v>117</v>
      </c>
      <c r="B121" s="165" t="s">
        <v>1081</v>
      </c>
      <c r="C121" s="166" t="s">
        <v>1073</v>
      </c>
      <c r="D121" s="167">
        <v>5000</v>
      </c>
      <c r="E121" s="168" t="s">
        <v>1074</v>
      </c>
    </row>
    <row r="122" spans="1:5" s="169" customFormat="1" ht="30" customHeight="1" x14ac:dyDescent="0.2">
      <c r="A122" s="164">
        <v>118</v>
      </c>
      <c r="B122" s="165" t="s">
        <v>1082</v>
      </c>
      <c r="C122" s="166" t="s">
        <v>1073</v>
      </c>
      <c r="D122" s="167">
        <v>5000</v>
      </c>
      <c r="E122" s="168" t="s">
        <v>1074</v>
      </c>
    </row>
    <row r="123" spans="1:5" s="169" customFormat="1" ht="30" customHeight="1" x14ac:dyDescent="0.2">
      <c r="A123" s="164">
        <v>119</v>
      </c>
      <c r="B123" s="165" t="s">
        <v>1083</v>
      </c>
      <c r="C123" s="166" t="s">
        <v>1073</v>
      </c>
      <c r="D123" s="167">
        <v>5000</v>
      </c>
      <c r="E123" s="168" t="s">
        <v>1074</v>
      </c>
    </row>
    <row r="124" spans="1:5" s="169" customFormat="1" ht="30" customHeight="1" x14ac:dyDescent="0.2">
      <c r="A124" s="164">
        <v>120</v>
      </c>
      <c r="B124" s="165" t="s">
        <v>1084</v>
      </c>
      <c r="C124" s="166" t="s">
        <v>1073</v>
      </c>
      <c r="D124" s="167">
        <v>5000</v>
      </c>
      <c r="E124" s="168" t="s">
        <v>1074</v>
      </c>
    </row>
    <row r="125" spans="1:5" s="169" customFormat="1" ht="30" customHeight="1" x14ac:dyDescent="0.2">
      <c r="A125" s="164">
        <v>121</v>
      </c>
      <c r="B125" s="165" t="s">
        <v>1085</v>
      </c>
      <c r="C125" s="166" t="s">
        <v>1073</v>
      </c>
      <c r="D125" s="167">
        <v>5000</v>
      </c>
      <c r="E125" s="168" t="s">
        <v>1074</v>
      </c>
    </row>
    <row r="126" spans="1:5" s="169" customFormat="1" ht="30" customHeight="1" x14ac:dyDescent="0.2">
      <c r="A126" s="164">
        <v>122</v>
      </c>
      <c r="B126" s="165" t="s">
        <v>1086</v>
      </c>
      <c r="C126" s="166" t="s">
        <v>1073</v>
      </c>
      <c r="D126" s="167">
        <v>5000</v>
      </c>
      <c r="E126" s="168" t="s">
        <v>1074</v>
      </c>
    </row>
    <row r="127" spans="1:5" s="169" customFormat="1" ht="30" customHeight="1" x14ac:dyDescent="0.2">
      <c r="A127" s="164">
        <v>123</v>
      </c>
      <c r="B127" s="165" t="s">
        <v>1087</v>
      </c>
      <c r="C127" s="166" t="s">
        <v>1073</v>
      </c>
      <c r="D127" s="167">
        <v>5000</v>
      </c>
      <c r="E127" s="168" t="s">
        <v>1074</v>
      </c>
    </row>
    <row r="128" spans="1:5" s="169" customFormat="1" ht="30" customHeight="1" x14ac:dyDescent="0.2">
      <c r="A128" s="164">
        <v>124</v>
      </c>
      <c r="B128" s="165" t="s">
        <v>1088</v>
      </c>
      <c r="C128" s="166" t="s">
        <v>1073</v>
      </c>
      <c r="D128" s="167">
        <v>5000</v>
      </c>
      <c r="E128" s="168" t="s">
        <v>1074</v>
      </c>
    </row>
    <row r="129" spans="1:5" s="169" customFormat="1" ht="30" customHeight="1" x14ac:dyDescent="0.2">
      <c r="A129" s="164">
        <v>125</v>
      </c>
      <c r="B129" s="165" t="s">
        <v>1089</v>
      </c>
      <c r="C129" s="166" t="s">
        <v>1073</v>
      </c>
      <c r="D129" s="167">
        <v>5000</v>
      </c>
      <c r="E129" s="168" t="s">
        <v>1074</v>
      </c>
    </row>
    <row r="130" spans="1:5" s="169" customFormat="1" ht="30" customHeight="1" x14ac:dyDescent="0.2">
      <c r="A130" s="164">
        <v>126</v>
      </c>
      <c r="B130" s="165" t="s">
        <v>1090</v>
      </c>
      <c r="C130" s="166" t="s">
        <v>1073</v>
      </c>
      <c r="D130" s="167">
        <v>5000</v>
      </c>
      <c r="E130" s="168" t="s">
        <v>1074</v>
      </c>
    </row>
    <row r="131" spans="1:5" s="169" customFormat="1" ht="30" customHeight="1" x14ac:dyDescent="0.2">
      <c r="A131" s="164">
        <v>127</v>
      </c>
      <c r="B131" s="165" t="s">
        <v>1091</v>
      </c>
      <c r="C131" s="166" t="s">
        <v>1073</v>
      </c>
      <c r="D131" s="167">
        <v>5000</v>
      </c>
      <c r="E131" s="168" t="s">
        <v>1074</v>
      </c>
    </row>
    <row r="132" spans="1:5" s="169" customFormat="1" ht="30" customHeight="1" x14ac:dyDescent="0.2">
      <c r="A132" s="164">
        <v>128</v>
      </c>
      <c r="B132" s="165" t="s">
        <v>1092</v>
      </c>
      <c r="C132" s="166" t="s">
        <v>1073</v>
      </c>
      <c r="D132" s="167">
        <v>5000</v>
      </c>
      <c r="E132" s="168" t="s">
        <v>1074</v>
      </c>
    </row>
    <row r="133" spans="1:5" s="169" customFormat="1" ht="30" customHeight="1" x14ac:dyDescent="0.2">
      <c r="A133" s="164">
        <v>129</v>
      </c>
      <c r="B133" s="165" t="s">
        <v>1093</v>
      </c>
      <c r="C133" s="166" t="s">
        <v>1073</v>
      </c>
      <c r="D133" s="167">
        <v>5000</v>
      </c>
      <c r="E133" s="168" t="s">
        <v>1074</v>
      </c>
    </row>
    <row r="134" spans="1:5" s="169" customFormat="1" ht="30" customHeight="1" x14ac:dyDescent="0.2">
      <c r="A134" s="164">
        <v>130</v>
      </c>
      <c r="B134" s="165" t="s">
        <v>1094</v>
      </c>
      <c r="C134" s="166" t="s">
        <v>1073</v>
      </c>
      <c r="D134" s="167">
        <v>5000</v>
      </c>
      <c r="E134" s="168" t="s">
        <v>1074</v>
      </c>
    </row>
    <row r="135" spans="1:5" s="169" customFormat="1" ht="30" customHeight="1" x14ac:dyDescent="0.2">
      <c r="A135" s="164">
        <v>131</v>
      </c>
      <c r="B135" s="165" t="s">
        <v>1095</v>
      </c>
      <c r="C135" s="166" t="s">
        <v>1073</v>
      </c>
      <c r="D135" s="167">
        <v>5000</v>
      </c>
      <c r="E135" s="168" t="s">
        <v>1074</v>
      </c>
    </row>
    <row r="136" spans="1:5" s="169" customFormat="1" ht="30" customHeight="1" x14ac:dyDescent="0.2">
      <c r="A136" s="164">
        <v>132</v>
      </c>
      <c r="B136" s="165" t="s">
        <v>1096</v>
      </c>
      <c r="C136" s="166" t="s">
        <v>1073</v>
      </c>
      <c r="D136" s="167">
        <v>5000</v>
      </c>
      <c r="E136" s="168" t="s">
        <v>1074</v>
      </c>
    </row>
    <row r="137" spans="1:5" s="169" customFormat="1" ht="30" customHeight="1" x14ac:dyDescent="0.2">
      <c r="A137" s="164">
        <v>133</v>
      </c>
      <c r="B137" s="165" t="s">
        <v>1097</v>
      </c>
      <c r="C137" s="166" t="s">
        <v>1073</v>
      </c>
      <c r="D137" s="167">
        <v>5000</v>
      </c>
      <c r="E137" s="168" t="s">
        <v>1074</v>
      </c>
    </row>
    <row r="138" spans="1:5" s="169" customFormat="1" ht="30" customHeight="1" x14ac:dyDescent="0.2">
      <c r="A138" s="164">
        <v>134</v>
      </c>
      <c r="B138" s="165" t="s">
        <v>1098</v>
      </c>
      <c r="C138" s="166" t="s">
        <v>1073</v>
      </c>
      <c r="D138" s="167">
        <v>5000</v>
      </c>
      <c r="E138" s="168" t="s">
        <v>1074</v>
      </c>
    </row>
    <row r="139" spans="1:5" s="169" customFormat="1" ht="30" customHeight="1" x14ac:dyDescent="0.2">
      <c r="A139" s="164">
        <v>135</v>
      </c>
      <c r="B139" s="165" t="s">
        <v>1099</v>
      </c>
      <c r="C139" s="166" t="s">
        <v>1073</v>
      </c>
      <c r="D139" s="167">
        <v>5000</v>
      </c>
      <c r="E139" s="168" t="s">
        <v>1074</v>
      </c>
    </row>
    <row r="140" spans="1:5" s="169" customFormat="1" ht="30" customHeight="1" x14ac:dyDescent="0.2">
      <c r="A140" s="164">
        <v>136</v>
      </c>
      <c r="B140" s="165" t="s">
        <v>1100</v>
      </c>
      <c r="C140" s="166" t="s">
        <v>1073</v>
      </c>
      <c r="D140" s="167">
        <v>5000</v>
      </c>
      <c r="E140" s="168" t="s">
        <v>1074</v>
      </c>
    </row>
    <row r="141" spans="1:5" s="169" customFormat="1" ht="30" customHeight="1" x14ac:dyDescent="0.2">
      <c r="A141" s="164">
        <v>137</v>
      </c>
      <c r="B141" s="165" t="s">
        <v>1101</v>
      </c>
      <c r="C141" s="166" t="s">
        <v>1073</v>
      </c>
      <c r="D141" s="167">
        <v>5000</v>
      </c>
      <c r="E141" s="168" t="s">
        <v>1074</v>
      </c>
    </row>
    <row r="142" spans="1:5" s="169" customFormat="1" ht="30" customHeight="1" x14ac:dyDescent="0.2">
      <c r="A142" s="164">
        <v>138</v>
      </c>
      <c r="B142" s="165" t="s">
        <v>1022</v>
      </c>
      <c r="C142" s="166" t="s">
        <v>1073</v>
      </c>
      <c r="D142" s="167">
        <v>5000</v>
      </c>
      <c r="E142" s="168" t="s">
        <v>1074</v>
      </c>
    </row>
    <row r="143" spans="1:5" s="169" customFormat="1" ht="30" customHeight="1" x14ac:dyDescent="0.2">
      <c r="A143" s="164">
        <v>139</v>
      </c>
      <c r="B143" s="165" t="s">
        <v>1102</v>
      </c>
      <c r="C143" s="166" t="s">
        <v>1103</v>
      </c>
      <c r="D143" s="167">
        <v>5000</v>
      </c>
      <c r="E143" s="168" t="s">
        <v>1074</v>
      </c>
    </row>
    <row r="144" spans="1:5" s="169" customFormat="1" ht="30" customHeight="1" x14ac:dyDescent="0.2">
      <c r="A144" s="164">
        <v>140</v>
      </c>
      <c r="B144" s="165" t="s">
        <v>1104</v>
      </c>
      <c r="C144" s="166" t="s">
        <v>1103</v>
      </c>
      <c r="D144" s="167">
        <v>5000</v>
      </c>
      <c r="E144" s="168" t="s">
        <v>1074</v>
      </c>
    </row>
    <row r="145" spans="1:5" s="169" customFormat="1" ht="30" customHeight="1" x14ac:dyDescent="0.2">
      <c r="A145" s="164">
        <v>141</v>
      </c>
      <c r="B145" s="165" t="s">
        <v>1105</v>
      </c>
      <c r="C145" s="166" t="s">
        <v>1103</v>
      </c>
      <c r="D145" s="167">
        <v>5000</v>
      </c>
      <c r="E145" s="168" t="s">
        <v>1074</v>
      </c>
    </row>
    <row r="146" spans="1:5" s="169" customFormat="1" ht="30" customHeight="1" x14ac:dyDescent="0.2">
      <c r="A146" s="164">
        <v>142</v>
      </c>
      <c r="B146" s="165" t="s">
        <v>1106</v>
      </c>
      <c r="C146" s="166" t="s">
        <v>987</v>
      </c>
      <c r="D146" s="167">
        <v>5000</v>
      </c>
      <c r="E146" s="168" t="s">
        <v>1074</v>
      </c>
    </row>
    <row r="147" spans="1:5" s="169" customFormat="1" ht="30" customHeight="1" x14ac:dyDescent="0.2">
      <c r="A147" s="164">
        <v>143</v>
      </c>
      <c r="B147" s="165" t="s">
        <v>1107</v>
      </c>
      <c r="C147" s="166" t="s">
        <v>987</v>
      </c>
      <c r="D147" s="167">
        <v>5000</v>
      </c>
      <c r="E147" s="168" t="s">
        <v>1074</v>
      </c>
    </row>
    <row r="148" spans="1:5" s="169" customFormat="1" ht="30" customHeight="1" x14ac:dyDescent="0.2">
      <c r="A148" s="164">
        <v>144</v>
      </c>
      <c r="B148" s="165" t="s">
        <v>1108</v>
      </c>
      <c r="C148" s="166" t="s">
        <v>983</v>
      </c>
      <c r="D148" s="167">
        <v>5000</v>
      </c>
      <c r="E148" s="168" t="s">
        <v>1074</v>
      </c>
    </row>
    <row r="149" spans="1:5" s="169" customFormat="1" ht="30" customHeight="1" x14ac:dyDescent="0.2">
      <c r="A149" s="164">
        <v>145</v>
      </c>
      <c r="B149" s="165" t="s">
        <v>1109</v>
      </c>
      <c r="C149" s="166" t="s">
        <v>983</v>
      </c>
      <c r="D149" s="167">
        <v>5000</v>
      </c>
      <c r="E149" s="168" t="s">
        <v>1074</v>
      </c>
    </row>
    <row r="150" spans="1:5" s="169" customFormat="1" ht="30" customHeight="1" x14ac:dyDescent="0.2">
      <c r="A150" s="164">
        <v>146</v>
      </c>
      <c r="B150" s="165" t="s">
        <v>1110</v>
      </c>
      <c r="C150" s="166" t="s">
        <v>983</v>
      </c>
      <c r="D150" s="167">
        <v>5000</v>
      </c>
      <c r="E150" s="168" t="s">
        <v>1074</v>
      </c>
    </row>
    <row r="151" spans="1:5" s="169" customFormat="1" ht="30" customHeight="1" x14ac:dyDescent="0.2">
      <c r="A151" s="164">
        <v>147</v>
      </c>
      <c r="B151" s="165" t="s">
        <v>1111</v>
      </c>
      <c r="C151" s="166" t="s">
        <v>983</v>
      </c>
      <c r="D151" s="167">
        <v>5000</v>
      </c>
      <c r="E151" s="168" t="s">
        <v>1074</v>
      </c>
    </row>
    <row r="152" spans="1:5" s="169" customFormat="1" ht="30" customHeight="1" x14ac:dyDescent="0.2">
      <c r="A152" s="164">
        <v>148</v>
      </c>
      <c r="B152" s="165" t="s">
        <v>1112</v>
      </c>
      <c r="C152" s="166" t="s">
        <v>983</v>
      </c>
      <c r="D152" s="167">
        <v>5000</v>
      </c>
      <c r="E152" s="168" t="s">
        <v>1074</v>
      </c>
    </row>
    <row r="153" spans="1:5" s="169" customFormat="1" ht="30" customHeight="1" x14ac:dyDescent="0.2">
      <c r="A153" s="164">
        <v>149</v>
      </c>
      <c r="B153" s="165" t="s">
        <v>1113</v>
      </c>
      <c r="C153" s="166" t="s">
        <v>983</v>
      </c>
      <c r="D153" s="167">
        <v>5000</v>
      </c>
      <c r="E153" s="168" t="s">
        <v>1074</v>
      </c>
    </row>
    <row r="154" spans="1:5" s="169" customFormat="1" ht="30" customHeight="1" x14ac:dyDescent="0.2">
      <c r="A154" s="164">
        <v>150</v>
      </c>
      <c r="B154" s="173" t="s">
        <v>1114</v>
      </c>
      <c r="C154" s="166" t="s">
        <v>983</v>
      </c>
      <c r="D154" s="167">
        <v>5000</v>
      </c>
      <c r="E154" s="168" t="s">
        <v>1074</v>
      </c>
    </row>
    <row r="155" spans="1:5" s="169" customFormat="1" ht="30" customHeight="1" x14ac:dyDescent="0.2">
      <c r="A155" s="164">
        <v>151</v>
      </c>
      <c r="B155" s="165" t="s">
        <v>1115</v>
      </c>
      <c r="C155" s="166" t="s">
        <v>983</v>
      </c>
      <c r="D155" s="167">
        <v>7300</v>
      </c>
      <c r="E155" s="168" t="s">
        <v>1074</v>
      </c>
    </row>
    <row r="156" spans="1:5" s="169" customFormat="1" ht="30" customHeight="1" x14ac:dyDescent="0.2">
      <c r="A156" s="164">
        <v>152</v>
      </c>
      <c r="B156" s="165" t="s">
        <v>1116</v>
      </c>
      <c r="C156" s="166" t="s">
        <v>983</v>
      </c>
      <c r="D156" s="167">
        <v>7300</v>
      </c>
      <c r="E156" s="168" t="s">
        <v>1074</v>
      </c>
    </row>
    <row r="157" spans="1:5" s="169" customFormat="1" ht="30" customHeight="1" x14ac:dyDescent="0.2">
      <c r="A157" s="164">
        <v>153</v>
      </c>
      <c r="B157" s="165" t="s">
        <v>1117</v>
      </c>
      <c r="C157" s="166" t="s">
        <v>983</v>
      </c>
      <c r="D157" s="167">
        <v>7300</v>
      </c>
      <c r="E157" s="168" t="s">
        <v>1074</v>
      </c>
    </row>
    <row r="158" spans="1:5" s="169" customFormat="1" ht="30" customHeight="1" x14ac:dyDescent="0.2">
      <c r="A158" s="164">
        <v>154</v>
      </c>
      <c r="B158" s="165" t="s">
        <v>1118</v>
      </c>
      <c r="C158" s="166" t="s">
        <v>1119</v>
      </c>
      <c r="D158" s="167">
        <v>4000</v>
      </c>
      <c r="E158" s="168" t="s">
        <v>1074</v>
      </c>
    </row>
    <row r="159" spans="1:5" s="169" customFormat="1" ht="30" customHeight="1" x14ac:dyDescent="0.2">
      <c r="A159" s="164">
        <v>155</v>
      </c>
      <c r="B159" s="165" t="s">
        <v>1120</v>
      </c>
      <c r="C159" s="166" t="s">
        <v>1119</v>
      </c>
      <c r="D159" s="167">
        <v>4000</v>
      </c>
      <c r="E159" s="168" t="s">
        <v>1074</v>
      </c>
    </row>
    <row r="160" spans="1:5" s="169" customFormat="1" ht="30" customHeight="1" x14ac:dyDescent="0.2">
      <c r="A160" s="164">
        <v>156</v>
      </c>
      <c r="B160" s="165" t="s">
        <v>1086</v>
      </c>
      <c r="C160" s="166" t="s">
        <v>969</v>
      </c>
      <c r="D160" s="167">
        <v>4000</v>
      </c>
      <c r="E160" s="168" t="s">
        <v>1074</v>
      </c>
    </row>
    <row r="161" spans="1:5" s="169" customFormat="1" ht="30" customHeight="1" x14ac:dyDescent="0.2">
      <c r="A161" s="164">
        <v>157</v>
      </c>
      <c r="B161" s="165" t="s">
        <v>1121</v>
      </c>
      <c r="C161" s="166" t="s">
        <v>969</v>
      </c>
      <c r="D161" s="167">
        <v>4000</v>
      </c>
      <c r="E161" s="168" t="s">
        <v>1074</v>
      </c>
    </row>
    <row r="162" spans="1:5" s="169" customFormat="1" ht="30" customHeight="1" x14ac:dyDescent="0.2">
      <c r="A162" s="164">
        <v>158</v>
      </c>
      <c r="B162" s="165" t="s">
        <v>1122</v>
      </c>
      <c r="C162" s="166" t="s">
        <v>969</v>
      </c>
      <c r="D162" s="167">
        <v>4000</v>
      </c>
      <c r="E162" s="168" t="s">
        <v>1074</v>
      </c>
    </row>
    <row r="163" spans="1:5" s="169" customFormat="1" ht="30" customHeight="1" x14ac:dyDescent="0.2">
      <c r="A163" s="164">
        <v>159</v>
      </c>
      <c r="B163" s="165" t="s">
        <v>1123</v>
      </c>
      <c r="C163" s="166" t="s">
        <v>964</v>
      </c>
      <c r="D163" s="167">
        <v>4000</v>
      </c>
      <c r="E163" s="168" t="s">
        <v>1074</v>
      </c>
    </row>
    <row r="164" spans="1:5" s="169" customFormat="1" ht="30" customHeight="1" x14ac:dyDescent="0.2">
      <c r="A164" s="164">
        <v>160</v>
      </c>
      <c r="B164" s="165" t="s">
        <v>1124</v>
      </c>
      <c r="C164" s="166" t="s">
        <v>964</v>
      </c>
      <c r="D164" s="167">
        <v>4000</v>
      </c>
      <c r="E164" s="168" t="s">
        <v>1074</v>
      </c>
    </row>
    <row r="165" spans="1:5" s="169" customFormat="1" ht="30" customHeight="1" x14ac:dyDescent="0.2">
      <c r="A165" s="164">
        <v>161</v>
      </c>
      <c r="B165" s="165" t="s">
        <v>1125</v>
      </c>
      <c r="C165" s="166" t="s">
        <v>953</v>
      </c>
      <c r="D165" s="167">
        <v>4000</v>
      </c>
      <c r="E165" s="168" t="s">
        <v>1074</v>
      </c>
    </row>
    <row r="166" spans="1:5" s="169" customFormat="1" ht="30" customHeight="1" x14ac:dyDescent="0.2">
      <c r="A166" s="164">
        <v>162</v>
      </c>
      <c r="B166" s="165" t="s">
        <v>1126</v>
      </c>
      <c r="C166" s="166" t="s">
        <v>953</v>
      </c>
      <c r="D166" s="167">
        <v>5000</v>
      </c>
      <c r="E166" s="168" t="s">
        <v>1074</v>
      </c>
    </row>
    <row r="167" spans="1:5" s="169" customFormat="1" ht="30" customHeight="1" x14ac:dyDescent="0.2">
      <c r="A167" s="164">
        <v>163</v>
      </c>
      <c r="B167" s="165" t="s">
        <v>1127</v>
      </c>
      <c r="C167" s="166" t="s">
        <v>987</v>
      </c>
      <c r="D167" s="167">
        <v>5000</v>
      </c>
      <c r="E167" s="168" t="s">
        <v>1074</v>
      </c>
    </row>
    <row r="168" spans="1:5" s="169" customFormat="1" ht="30" customHeight="1" x14ac:dyDescent="0.2">
      <c r="A168" s="164">
        <v>164</v>
      </c>
      <c r="B168" s="165" t="s">
        <v>1128</v>
      </c>
      <c r="C168" s="166" t="s">
        <v>987</v>
      </c>
      <c r="D168" s="167">
        <v>5000</v>
      </c>
      <c r="E168" s="168" t="s">
        <v>1074</v>
      </c>
    </row>
    <row r="169" spans="1:5" s="169" customFormat="1" ht="30" customHeight="1" x14ac:dyDescent="0.2">
      <c r="A169" s="164">
        <v>165</v>
      </c>
      <c r="B169" s="165" t="s">
        <v>1129</v>
      </c>
      <c r="C169" s="166" t="s">
        <v>987</v>
      </c>
      <c r="D169" s="167">
        <v>5000</v>
      </c>
      <c r="E169" s="168" t="s">
        <v>1074</v>
      </c>
    </row>
    <row r="170" spans="1:5" s="169" customFormat="1" ht="30" customHeight="1" x14ac:dyDescent="0.2">
      <c r="A170" s="164">
        <v>166</v>
      </c>
      <c r="B170" s="165" t="s">
        <v>1130</v>
      </c>
      <c r="C170" s="166" t="s">
        <v>987</v>
      </c>
      <c r="D170" s="167">
        <v>5000</v>
      </c>
      <c r="E170" s="168" t="s">
        <v>1074</v>
      </c>
    </row>
    <row r="171" spans="1:5" s="169" customFormat="1" ht="30" customHeight="1" x14ac:dyDescent="0.2">
      <c r="A171" s="164">
        <v>167</v>
      </c>
      <c r="B171" s="165" t="s">
        <v>1131</v>
      </c>
      <c r="C171" s="166" t="s">
        <v>1132</v>
      </c>
      <c r="D171" s="167">
        <f>35120+13000</f>
        <v>48120</v>
      </c>
      <c r="E171" s="168" t="s">
        <v>1133</v>
      </c>
    </row>
    <row r="172" spans="1:5" s="169" customFormat="1" ht="30" customHeight="1" x14ac:dyDescent="0.2">
      <c r="A172" s="164">
        <v>168</v>
      </c>
      <c r="B172" s="165" t="s">
        <v>1134</v>
      </c>
      <c r="C172" s="166" t="s">
        <v>9</v>
      </c>
      <c r="D172" s="167">
        <v>20000</v>
      </c>
      <c r="E172" s="168" t="s">
        <v>1135</v>
      </c>
    </row>
    <row r="173" spans="1:5" s="169" customFormat="1" ht="30" customHeight="1" x14ac:dyDescent="0.2">
      <c r="A173" s="164">
        <v>169</v>
      </c>
      <c r="B173" s="165" t="s">
        <v>1136</v>
      </c>
      <c r="C173" s="166" t="s">
        <v>1137</v>
      </c>
      <c r="D173" s="167">
        <v>20000</v>
      </c>
      <c r="E173" s="168" t="s">
        <v>1135</v>
      </c>
    </row>
    <row r="174" spans="1:5" s="169" customFormat="1" ht="30" customHeight="1" x14ac:dyDescent="0.2">
      <c r="A174" s="164">
        <v>170</v>
      </c>
      <c r="B174" s="165" t="s">
        <v>1138</v>
      </c>
      <c r="C174" s="166" t="s">
        <v>1139</v>
      </c>
      <c r="D174" s="167">
        <v>20000</v>
      </c>
      <c r="E174" s="168" t="s">
        <v>1135</v>
      </c>
    </row>
    <row r="175" spans="1:5" s="169" customFormat="1" ht="30" customHeight="1" x14ac:dyDescent="0.2">
      <c r="A175" s="164">
        <v>171</v>
      </c>
      <c r="B175" s="165" t="s">
        <v>1140</v>
      </c>
      <c r="C175" s="166" t="s">
        <v>1141</v>
      </c>
      <c r="D175" s="167">
        <v>20000</v>
      </c>
      <c r="E175" s="168" t="s">
        <v>1135</v>
      </c>
    </row>
    <row r="176" spans="1:5" s="169" customFormat="1" ht="30" customHeight="1" x14ac:dyDescent="0.2">
      <c r="A176" s="164">
        <v>172</v>
      </c>
      <c r="B176" s="165" t="s">
        <v>1112</v>
      </c>
      <c r="C176" s="166" t="s">
        <v>1142</v>
      </c>
      <c r="D176" s="167">
        <v>20000</v>
      </c>
      <c r="E176" s="168" t="s">
        <v>1135</v>
      </c>
    </row>
    <row r="177" spans="4:4" ht="33.75" customHeight="1" x14ac:dyDescent="0.2">
      <c r="D177" s="177">
        <f>SUM(D4:D176)</f>
        <v>4325165</v>
      </c>
    </row>
  </sheetData>
  <mergeCells count="4">
    <mergeCell ref="A1:E1"/>
    <mergeCell ref="A87:A88"/>
    <mergeCell ref="B87:B88"/>
    <mergeCell ref="C87:C8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429"/>
  <sheetViews>
    <sheetView workbookViewId="0">
      <selection activeCell="H10" sqref="H10"/>
    </sheetView>
  </sheetViews>
  <sheetFormatPr defaultRowHeight="14.25" x14ac:dyDescent="0.2"/>
  <cols>
    <col min="1" max="1" width="9.140625" style="180"/>
    <col min="2" max="2" width="25.7109375" style="181" customWidth="1"/>
    <col min="3" max="3" width="21" style="182" customWidth="1"/>
    <col min="4" max="4" width="21.28515625" style="183" customWidth="1"/>
    <col min="5" max="5" width="57" style="181" customWidth="1"/>
    <col min="6" max="16384" width="9.140625" style="180"/>
  </cols>
  <sheetData>
    <row r="2" spans="1:5" ht="32.25" customHeight="1" x14ac:dyDescent="0.35">
      <c r="A2" s="441" t="s">
        <v>1143</v>
      </c>
      <c r="B2" s="441"/>
      <c r="C2" s="441"/>
      <c r="D2" s="441"/>
      <c r="E2" s="441"/>
    </row>
    <row r="3" spans="1:5" ht="15" thickBot="1" x14ac:dyDescent="0.25"/>
    <row r="4" spans="1:5" ht="40.5" x14ac:dyDescent="0.2">
      <c r="A4" s="184" t="s">
        <v>1</v>
      </c>
      <c r="B4" s="184" t="s">
        <v>899</v>
      </c>
      <c r="C4" s="184" t="s">
        <v>900</v>
      </c>
      <c r="D4" s="184" t="s">
        <v>1144</v>
      </c>
      <c r="E4" s="184" t="s">
        <v>1145</v>
      </c>
    </row>
    <row r="5" spans="1:5" ht="30" customHeight="1" x14ac:dyDescent="0.2">
      <c r="A5" s="185">
        <v>1</v>
      </c>
      <c r="B5" s="186" t="s">
        <v>1146</v>
      </c>
      <c r="C5" s="185" t="s">
        <v>600</v>
      </c>
      <c r="D5" s="187">
        <v>14501</v>
      </c>
      <c r="E5" s="188" t="s">
        <v>1147</v>
      </c>
    </row>
    <row r="6" spans="1:5" ht="30" customHeight="1" x14ac:dyDescent="0.2">
      <c r="A6" s="185">
        <v>2</v>
      </c>
      <c r="B6" s="188" t="s">
        <v>1148</v>
      </c>
      <c r="C6" s="185" t="s">
        <v>1149</v>
      </c>
      <c r="D6" s="187">
        <v>20267</v>
      </c>
      <c r="E6" s="188" t="s">
        <v>1150</v>
      </c>
    </row>
    <row r="7" spans="1:5" ht="30" customHeight="1" x14ac:dyDescent="0.2">
      <c r="A7" s="185">
        <v>3</v>
      </c>
      <c r="B7" s="186" t="s">
        <v>942</v>
      </c>
      <c r="C7" s="185" t="s">
        <v>1151</v>
      </c>
      <c r="D7" s="187">
        <v>11000</v>
      </c>
      <c r="E7" s="188" t="s">
        <v>1152</v>
      </c>
    </row>
    <row r="8" spans="1:5" ht="30" customHeight="1" x14ac:dyDescent="0.2">
      <c r="A8" s="185">
        <v>4</v>
      </c>
      <c r="B8" s="188" t="s">
        <v>1153</v>
      </c>
      <c r="C8" s="185" t="s">
        <v>1154</v>
      </c>
      <c r="D8" s="187">
        <v>15000</v>
      </c>
      <c r="E8" s="188" t="s">
        <v>1152</v>
      </c>
    </row>
    <row r="9" spans="1:5" ht="30" customHeight="1" x14ac:dyDescent="0.2">
      <c r="A9" s="185">
        <v>5</v>
      </c>
      <c r="B9" s="188" t="s">
        <v>1155</v>
      </c>
      <c r="C9" s="185" t="s">
        <v>1156</v>
      </c>
      <c r="D9" s="187">
        <v>15000</v>
      </c>
      <c r="E9" s="188" t="s">
        <v>1152</v>
      </c>
    </row>
    <row r="10" spans="1:5" ht="30" customHeight="1" x14ac:dyDescent="0.2">
      <c r="A10" s="185">
        <v>6</v>
      </c>
      <c r="B10" s="188" t="s">
        <v>1157</v>
      </c>
      <c r="C10" s="185" t="s">
        <v>1158</v>
      </c>
      <c r="D10" s="187">
        <v>20000</v>
      </c>
      <c r="E10" s="188" t="s">
        <v>1152</v>
      </c>
    </row>
    <row r="11" spans="1:5" ht="30" customHeight="1" x14ac:dyDescent="0.2">
      <c r="A11" s="185">
        <v>7</v>
      </c>
      <c r="B11" s="188" t="s">
        <v>1159</v>
      </c>
      <c r="C11" s="185" t="s">
        <v>1160</v>
      </c>
      <c r="D11" s="187">
        <v>15000</v>
      </c>
      <c r="E11" s="188" t="s">
        <v>1152</v>
      </c>
    </row>
    <row r="12" spans="1:5" ht="30" customHeight="1" x14ac:dyDescent="0.2">
      <c r="A12" s="185">
        <v>8</v>
      </c>
      <c r="B12" s="188" t="s">
        <v>1161</v>
      </c>
      <c r="C12" s="185" t="s">
        <v>1162</v>
      </c>
      <c r="D12" s="187">
        <v>20000</v>
      </c>
      <c r="E12" s="188" t="s">
        <v>1152</v>
      </c>
    </row>
    <row r="13" spans="1:5" ht="30" customHeight="1" x14ac:dyDescent="0.2">
      <c r="A13" s="185">
        <v>9</v>
      </c>
      <c r="B13" s="188" t="s">
        <v>1163</v>
      </c>
      <c r="C13" s="185" t="s">
        <v>1164</v>
      </c>
      <c r="D13" s="187">
        <v>10000</v>
      </c>
      <c r="E13" s="188" t="s">
        <v>1165</v>
      </c>
    </row>
    <row r="14" spans="1:5" ht="30" customHeight="1" x14ac:dyDescent="0.2">
      <c r="A14" s="185">
        <v>10</v>
      </c>
      <c r="B14" s="188" t="s">
        <v>1166</v>
      </c>
      <c r="C14" s="185" t="s">
        <v>610</v>
      </c>
      <c r="D14" s="187">
        <v>16500</v>
      </c>
      <c r="E14" s="188" t="s">
        <v>1167</v>
      </c>
    </row>
    <row r="15" spans="1:5" ht="30" customHeight="1" x14ac:dyDescent="0.2">
      <c r="A15" s="185">
        <v>11</v>
      </c>
      <c r="B15" s="188" t="s">
        <v>1168</v>
      </c>
      <c r="C15" s="185" t="s">
        <v>1169</v>
      </c>
      <c r="D15" s="187">
        <v>12660</v>
      </c>
      <c r="E15" s="188" t="s">
        <v>1167</v>
      </c>
    </row>
    <row r="16" spans="1:5" ht="30" customHeight="1" x14ac:dyDescent="0.2">
      <c r="A16" s="185">
        <v>12</v>
      </c>
      <c r="B16" s="188" t="s">
        <v>1170</v>
      </c>
      <c r="C16" s="185" t="s">
        <v>1169</v>
      </c>
      <c r="D16" s="187">
        <v>9730</v>
      </c>
      <c r="E16" s="188" t="s">
        <v>1167</v>
      </c>
    </row>
    <row r="17" spans="1:5" ht="30" customHeight="1" x14ac:dyDescent="0.2">
      <c r="A17" s="185">
        <v>13</v>
      </c>
      <c r="B17" s="188" t="s">
        <v>1171</v>
      </c>
      <c r="C17" s="185" t="s">
        <v>1172</v>
      </c>
      <c r="D17" s="187">
        <v>11533</v>
      </c>
      <c r="E17" s="188" t="s">
        <v>1167</v>
      </c>
    </row>
    <row r="18" spans="1:5" ht="30" customHeight="1" x14ac:dyDescent="0.2">
      <c r="A18" s="185">
        <v>14</v>
      </c>
      <c r="B18" s="188" t="s">
        <v>1173</v>
      </c>
      <c r="C18" s="185" t="s">
        <v>1174</v>
      </c>
      <c r="D18" s="187">
        <v>20052</v>
      </c>
      <c r="E18" s="188" t="s">
        <v>1167</v>
      </c>
    </row>
    <row r="19" spans="1:5" ht="30" customHeight="1" x14ac:dyDescent="0.2">
      <c r="A19" s="185">
        <v>15</v>
      </c>
      <c r="B19" s="188" t="s">
        <v>1175</v>
      </c>
      <c r="C19" s="185" t="s">
        <v>1176</v>
      </c>
      <c r="D19" s="187">
        <v>20164</v>
      </c>
      <c r="E19" s="188" t="s">
        <v>1167</v>
      </c>
    </row>
    <row r="20" spans="1:5" ht="30" customHeight="1" x14ac:dyDescent="0.2">
      <c r="A20" s="185">
        <v>16</v>
      </c>
      <c r="B20" s="188" t="s">
        <v>1177</v>
      </c>
      <c r="C20" s="185" t="s">
        <v>1178</v>
      </c>
      <c r="D20" s="187">
        <v>4998</v>
      </c>
      <c r="E20" s="188" t="s">
        <v>1179</v>
      </c>
    </row>
    <row r="21" spans="1:5" ht="30" customHeight="1" x14ac:dyDescent="0.2">
      <c r="A21" s="185">
        <v>17</v>
      </c>
      <c r="B21" s="188" t="s">
        <v>1180</v>
      </c>
      <c r="C21" s="185" t="s">
        <v>1181</v>
      </c>
      <c r="D21" s="187">
        <v>6600</v>
      </c>
      <c r="E21" s="188" t="s">
        <v>1179</v>
      </c>
    </row>
    <row r="22" spans="1:5" ht="30" customHeight="1" x14ac:dyDescent="0.2">
      <c r="A22" s="185">
        <v>18</v>
      </c>
      <c r="B22" s="188" t="s">
        <v>1182</v>
      </c>
      <c r="C22" s="185" t="s">
        <v>1183</v>
      </c>
      <c r="D22" s="187">
        <v>50000</v>
      </c>
      <c r="E22" s="188" t="s">
        <v>1184</v>
      </c>
    </row>
    <row r="23" spans="1:5" ht="30" customHeight="1" x14ac:dyDescent="0.2">
      <c r="A23" s="185">
        <v>19</v>
      </c>
      <c r="B23" s="188" t="s">
        <v>1185</v>
      </c>
      <c r="C23" s="185" t="s">
        <v>1186</v>
      </c>
      <c r="D23" s="187">
        <v>58000</v>
      </c>
      <c r="E23" s="188" t="s">
        <v>1184</v>
      </c>
    </row>
    <row r="24" spans="1:5" ht="30" customHeight="1" x14ac:dyDescent="0.2">
      <c r="A24" s="185">
        <v>20</v>
      </c>
      <c r="B24" s="188" t="s">
        <v>1187</v>
      </c>
      <c r="C24" s="185" t="s">
        <v>1188</v>
      </c>
      <c r="D24" s="187">
        <v>15500</v>
      </c>
      <c r="E24" s="188" t="s">
        <v>1184</v>
      </c>
    </row>
    <row r="25" spans="1:5" ht="30" customHeight="1" x14ac:dyDescent="0.2">
      <c r="A25" s="185">
        <v>21</v>
      </c>
      <c r="B25" s="188" t="s">
        <v>1189</v>
      </c>
      <c r="C25" s="185" t="s">
        <v>1190</v>
      </c>
      <c r="D25" s="187">
        <v>22000</v>
      </c>
      <c r="E25" s="188" t="s">
        <v>1184</v>
      </c>
    </row>
    <row r="26" spans="1:5" ht="30" customHeight="1" x14ac:dyDescent="0.2">
      <c r="A26" s="185">
        <v>22</v>
      </c>
      <c r="B26" s="188" t="s">
        <v>1191</v>
      </c>
      <c r="C26" s="185" t="s">
        <v>1190</v>
      </c>
      <c r="D26" s="187">
        <v>22500</v>
      </c>
      <c r="E26" s="188" t="s">
        <v>1184</v>
      </c>
    </row>
    <row r="27" spans="1:5" ht="30" customHeight="1" x14ac:dyDescent="0.2">
      <c r="A27" s="185">
        <v>23</v>
      </c>
      <c r="B27" s="188" t="s">
        <v>1192</v>
      </c>
      <c r="C27" s="185" t="s">
        <v>1190</v>
      </c>
      <c r="D27" s="187">
        <v>22000</v>
      </c>
      <c r="E27" s="188" t="s">
        <v>1184</v>
      </c>
    </row>
    <row r="28" spans="1:5" ht="30" customHeight="1" x14ac:dyDescent="0.2">
      <c r="A28" s="185">
        <v>24</v>
      </c>
      <c r="B28" s="188" t="s">
        <v>1193</v>
      </c>
      <c r="C28" s="185" t="s">
        <v>1190</v>
      </c>
      <c r="D28" s="187">
        <v>22000</v>
      </c>
      <c r="E28" s="188" t="s">
        <v>1184</v>
      </c>
    </row>
    <row r="29" spans="1:5" ht="30" customHeight="1" x14ac:dyDescent="0.2">
      <c r="A29" s="185">
        <v>25</v>
      </c>
      <c r="B29" s="188" t="s">
        <v>1194</v>
      </c>
      <c r="C29" s="185" t="s">
        <v>1195</v>
      </c>
      <c r="D29" s="187">
        <v>22000</v>
      </c>
      <c r="E29" s="188" t="s">
        <v>1184</v>
      </c>
    </row>
    <row r="30" spans="1:5" ht="30" customHeight="1" x14ac:dyDescent="0.2">
      <c r="A30" s="185">
        <v>26</v>
      </c>
      <c r="B30" s="188" t="s">
        <v>1196</v>
      </c>
      <c r="C30" s="185" t="s">
        <v>1195</v>
      </c>
      <c r="D30" s="187">
        <v>22000</v>
      </c>
      <c r="E30" s="188" t="s">
        <v>1184</v>
      </c>
    </row>
    <row r="31" spans="1:5" ht="30" customHeight="1" x14ac:dyDescent="0.2">
      <c r="A31" s="185">
        <v>27</v>
      </c>
      <c r="B31" s="188" t="s">
        <v>1197</v>
      </c>
      <c r="C31" s="185" t="s">
        <v>1198</v>
      </c>
      <c r="D31" s="187">
        <v>35000</v>
      </c>
      <c r="E31" s="188" t="s">
        <v>1184</v>
      </c>
    </row>
    <row r="32" spans="1:5" ht="30" customHeight="1" x14ac:dyDescent="0.2">
      <c r="A32" s="185">
        <v>28</v>
      </c>
      <c r="B32" s="188" t="s">
        <v>1199</v>
      </c>
      <c r="C32" s="185" t="s">
        <v>1200</v>
      </c>
      <c r="D32" s="187">
        <v>13235</v>
      </c>
      <c r="E32" s="188" t="s">
        <v>1201</v>
      </c>
    </row>
    <row r="33" spans="1:5" ht="30" customHeight="1" x14ac:dyDescent="0.2">
      <c r="A33" s="185">
        <v>29</v>
      </c>
      <c r="B33" s="188" t="s">
        <v>1202</v>
      </c>
      <c r="C33" s="185" t="s">
        <v>1203</v>
      </c>
      <c r="D33" s="187">
        <v>15000</v>
      </c>
      <c r="E33" s="188" t="s">
        <v>1179</v>
      </c>
    </row>
    <row r="34" spans="1:5" ht="30" customHeight="1" x14ac:dyDescent="0.2">
      <c r="A34" s="185">
        <v>30</v>
      </c>
      <c r="B34" s="188" t="s">
        <v>1204</v>
      </c>
      <c r="C34" s="185" t="s">
        <v>1158</v>
      </c>
      <c r="D34" s="187">
        <v>20000</v>
      </c>
      <c r="E34" s="188" t="s">
        <v>1179</v>
      </c>
    </row>
    <row r="35" spans="1:5" ht="30" customHeight="1" x14ac:dyDescent="0.2">
      <c r="A35" s="185">
        <v>31</v>
      </c>
      <c r="B35" s="188" t="s">
        <v>1043</v>
      </c>
      <c r="C35" s="185" t="s">
        <v>1205</v>
      </c>
      <c r="D35" s="187">
        <v>21000</v>
      </c>
      <c r="E35" s="188" t="s">
        <v>1206</v>
      </c>
    </row>
    <row r="36" spans="1:5" ht="30" customHeight="1" x14ac:dyDescent="0.2">
      <c r="A36" s="185">
        <v>32</v>
      </c>
      <c r="B36" s="188" t="s">
        <v>1207</v>
      </c>
      <c r="C36" s="185" t="s">
        <v>1208</v>
      </c>
      <c r="D36" s="187">
        <v>25000</v>
      </c>
      <c r="E36" s="188" t="s">
        <v>1206</v>
      </c>
    </row>
    <row r="37" spans="1:5" ht="30" customHeight="1" x14ac:dyDescent="0.2">
      <c r="A37" s="185">
        <v>33</v>
      </c>
      <c r="B37" s="188" t="s">
        <v>1209</v>
      </c>
      <c r="C37" s="185" t="s">
        <v>1210</v>
      </c>
      <c r="D37" s="187">
        <v>25000</v>
      </c>
      <c r="E37" s="188" t="s">
        <v>1211</v>
      </c>
    </row>
    <row r="38" spans="1:5" ht="30" customHeight="1" x14ac:dyDescent="0.2">
      <c r="A38" s="185">
        <v>34</v>
      </c>
      <c r="B38" s="188" t="s">
        <v>1212</v>
      </c>
      <c r="C38" s="185" t="s">
        <v>1213</v>
      </c>
      <c r="D38" s="187">
        <v>64500</v>
      </c>
      <c r="E38" s="188" t="s">
        <v>1211</v>
      </c>
    </row>
    <row r="39" spans="1:5" ht="30" customHeight="1" x14ac:dyDescent="0.2">
      <c r="A39" s="185">
        <v>35</v>
      </c>
      <c r="B39" s="188" t="s">
        <v>1214</v>
      </c>
      <c r="C39" s="185" t="s">
        <v>1215</v>
      </c>
      <c r="D39" s="187">
        <v>35000</v>
      </c>
      <c r="E39" s="188" t="s">
        <v>1211</v>
      </c>
    </row>
    <row r="40" spans="1:5" ht="30" customHeight="1" x14ac:dyDescent="0.2">
      <c r="A40" s="185">
        <v>36</v>
      </c>
      <c r="B40" s="188" t="s">
        <v>1216</v>
      </c>
      <c r="C40" s="185" t="s">
        <v>1217</v>
      </c>
      <c r="D40" s="187">
        <v>30000</v>
      </c>
      <c r="E40" s="188" t="s">
        <v>1211</v>
      </c>
    </row>
    <row r="41" spans="1:5" ht="30" customHeight="1" x14ac:dyDescent="0.2">
      <c r="A41" s="185">
        <v>37</v>
      </c>
      <c r="B41" s="188" t="s">
        <v>1218</v>
      </c>
      <c r="C41" s="185" t="s">
        <v>1219</v>
      </c>
      <c r="D41" s="187">
        <v>10000</v>
      </c>
      <c r="E41" s="188" t="s">
        <v>1220</v>
      </c>
    </row>
    <row r="42" spans="1:5" ht="30" customHeight="1" x14ac:dyDescent="0.2">
      <c r="A42" s="185">
        <v>38</v>
      </c>
      <c r="B42" s="188" t="s">
        <v>979</v>
      </c>
      <c r="C42" s="185" t="s">
        <v>1221</v>
      </c>
      <c r="D42" s="187">
        <v>79900</v>
      </c>
      <c r="E42" s="188" t="s">
        <v>1220</v>
      </c>
    </row>
    <row r="43" spans="1:5" ht="30" customHeight="1" x14ac:dyDescent="0.2">
      <c r="A43" s="185">
        <v>39</v>
      </c>
      <c r="B43" s="188" t="s">
        <v>974</v>
      </c>
      <c r="C43" s="185" t="s">
        <v>1222</v>
      </c>
      <c r="D43" s="187">
        <v>79900</v>
      </c>
      <c r="E43" s="188" t="s">
        <v>1220</v>
      </c>
    </row>
    <row r="44" spans="1:5" ht="30" customHeight="1" x14ac:dyDescent="0.2">
      <c r="A44" s="185">
        <v>40</v>
      </c>
      <c r="B44" s="188" t="s">
        <v>978</v>
      </c>
      <c r="C44" s="185" t="s">
        <v>1208</v>
      </c>
      <c r="D44" s="187">
        <v>91300</v>
      </c>
      <c r="E44" s="188" t="s">
        <v>1220</v>
      </c>
    </row>
    <row r="45" spans="1:5" ht="30" customHeight="1" x14ac:dyDescent="0.2">
      <c r="A45" s="185">
        <v>41</v>
      </c>
      <c r="B45" s="188" t="s">
        <v>1223</v>
      </c>
      <c r="C45" s="185" t="s">
        <v>1224</v>
      </c>
      <c r="D45" s="187">
        <v>80500</v>
      </c>
      <c r="E45" s="188" t="s">
        <v>1220</v>
      </c>
    </row>
    <row r="46" spans="1:5" ht="30" customHeight="1" x14ac:dyDescent="0.2">
      <c r="A46" s="185">
        <v>42</v>
      </c>
      <c r="B46" s="188" t="s">
        <v>970</v>
      </c>
      <c r="C46" s="185" t="s">
        <v>1225</v>
      </c>
      <c r="D46" s="187">
        <v>92000</v>
      </c>
      <c r="E46" s="188" t="s">
        <v>1220</v>
      </c>
    </row>
    <row r="47" spans="1:5" ht="30" customHeight="1" x14ac:dyDescent="0.2">
      <c r="A47" s="185">
        <v>43</v>
      </c>
      <c r="B47" s="188" t="s">
        <v>1226</v>
      </c>
      <c r="C47" s="185" t="s">
        <v>1154</v>
      </c>
      <c r="D47" s="187">
        <v>99000</v>
      </c>
      <c r="E47" s="188" t="s">
        <v>1220</v>
      </c>
    </row>
    <row r="48" spans="1:5" ht="30" customHeight="1" x14ac:dyDescent="0.2">
      <c r="A48" s="185">
        <v>44</v>
      </c>
      <c r="B48" s="188" t="s">
        <v>968</v>
      </c>
      <c r="C48" s="185" t="s">
        <v>1225</v>
      </c>
      <c r="D48" s="187">
        <v>92000</v>
      </c>
      <c r="E48" s="188" t="s">
        <v>1220</v>
      </c>
    </row>
    <row r="49" spans="1:5" ht="30" customHeight="1" x14ac:dyDescent="0.2">
      <c r="A49" s="185">
        <v>45</v>
      </c>
      <c r="B49" s="188" t="s">
        <v>966</v>
      </c>
      <c r="C49" s="185" t="s">
        <v>1227</v>
      </c>
      <c r="D49" s="187">
        <v>49000</v>
      </c>
      <c r="E49" s="188" t="s">
        <v>1220</v>
      </c>
    </row>
    <row r="50" spans="1:5" ht="30" customHeight="1" x14ac:dyDescent="0.2">
      <c r="A50" s="185">
        <v>46</v>
      </c>
      <c r="B50" s="188" t="s">
        <v>971</v>
      </c>
      <c r="C50" s="185" t="s">
        <v>1227</v>
      </c>
      <c r="D50" s="187">
        <v>49000</v>
      </c>
      <c r="E50" s="188" t="s">
        <v>1220</v>
      </c>
    </row>
    <row r="51" spans="1:5" ht="30" customHeight="1" x14ac:dyDescent="0.2">
      <c r="A51" s="185">
        <v>47</v>
      </c>
      <c r="B51" s="188" t="s">
        <v>963</v>
      </c>
      <c r="C51" s="185" t="s">
        <v>1228</v>
      </c>
      <c r="D51" s="187">
        <v>62500</v>
      </c>
      <c r="E51" s="188" t="s">
        <v>1220</v>
      </c>
    </row>
    <row r="52" spans="1:5" ht="30" customHeight="1" x14ac:dyDescent="0.2">
      <c r="A52" s="185">
        <v>48</v>
      </c>
      <c r="B52" s="188" t="s">
        <v>1229</v>
      </c>
      <c r="C52" s="185" t="s">
        <v>1230</v>
      </c>
      <c r="D52" s="187">
        <v>74500</v>
      </c>
      <c r="E52" s="188" t="s">
        <v>1220</v>
      </c>
    </row>
    <row r="53" spans="1:5" ht="30" customHeight="1" x14ac:dyDescent="0.2">
      <c r="A53" s="185">
        <v>49</v>
      </c>
      <c r="B53" s="188" t="s">
        <v>988</v>
      </c>
      <c r="C53" s="185" t="s">
        <v>1231</v>
      </c>
      <c r="D53" s="187">
        <v>37500</v>
      </c>
      <c r="E53" s="188" t="s">
        <v>1220</v>
      </c>
    </row>
    <row r="54" spans="1:5" ht="30" customHeight="1" x14ac:dyDescent="0.2">
      <c r="A54" s="185">
        <v>50</v>
      </c>
      <c r="B54" s="188" t="s">
        <v>989</v>
      </c>
      <c r="C54" s="185" t="s">
        <v>1231</v>
      </c>
      <c r="D54" s="187">
        <v>12500</v>
      </c>
      <c r="E54" s="188" t="s">
        <v>1220</v>
      </c>
    </row>
    <row r="55" spans="1:5" ht="30" customHeight="1" x14ac:dyDescent="0.2">
      <c r="A55" s="185">
        <v>51</v>
      </c>
      <c r="B55" s="188" t="s">
        <v>981</v>
      </c>
      <c r="C55" s="185" t="s">
        <v>1230</v>
      </c>
      <c r="D55" s="187">
        <v>99300</v>
      </c>
      <c r="E55" s="188" t="s">
        <v>1220</v>
      </c>
    </row>
    <row r="56" spans="1:5" ht="30" customHeight="1" x14ac:dyDescent="0.2">
      <c r="A56" s="185">
        <v>52</v>
      </c>
      <c r="B56" s="188" t="s">
        <v>986</v>
      </c>
      <c r="C56" s="185" t="s">
        <v>1232</v>
      </c>
      <c r="D56" s="187">
        <v>99900</v>
      </c>
      <c r="E56" s="188" t="s">
        <v>1220</v>
      </c>
    </row>
    <row r="57" spans="1:5" ht="30" customHeight="1" x14ac:dyDescent="0.2">
      <c r="A57" s="185">
        <v>53</v>
      </c>
      <c r="B57" s="188" t="s">
        <v>990</v>
      </c>
      <c r="C57" s="185" t="s">
        <v>1231</v>
      </c>
      <c r="D57" s="187">
        <v>12500</v>
      </c>
      <c r="E57" s="188" t="s">
        <v>1220</v>
      </c>
    </row>
    <row r="58" spans="1:5" ht="30" customHeight="1" x14ac:dyDescent="0.2">
      <c r="A58" s="185">
        <v>54</v>
      </c>
      <c r="B58" s="188" t="s">
        <v>982</v>
      </c>
      <c r="C58" s="185" t="s">
        <v>1232</v>
      </c>
      <c r="D58" s="187">
        <v>87500</v>
      </c>
      <c r="E58" s="188" t="s">
        <v>1220</v>
      </c>
    </row>
    <row r="59" spans="1:5" ht="30" customHeight="1" x14ac:dyDescent="0.2">
      <c r="A59" s="185">
        <v>55</v>
      </c>
      <c r="B59" s="188" t="s">
        <v>1233</v>
      </c>
      <c r="C59" s="185" t="s">
        <v>1234</v>
      </c>
      <c r="D59" s="187">
        <v>69000</v>
      </c>
      <c r="E59" s="188" t="s">
        <v>1220</v>
      </c>
    </row>
    <row r="60" spans="1:5" ht="30" customHeight="1" x14ac:dyDescent="0.2">
      <c r="A60" s="185">
        <v>56</v>
      </c>
      <c r="B60" s="188" t="s">
        <v>1235</v>
      </c>
      <c r="C60" s="185" t="s">
        <v>1225</v>
      </c>
      <c r="D60" s="187">
        <f>91300-2780</f>
        <v>88520</v>
      </c>
      <c r="E60" s="188" t="s">
        <v>1220</v>
      </c>
    </row>
    <row r="61" spans="1:5" ht="30" customHeight="1" x14ac:dyDescent="0.2">
      <c r="A61" s="185">
        <v>57</v>
      </c>
      <c r="B61" s="188" t="s">
        <v>1236</v>
      </c>
      <c r="C61" s="185" t="s">
        <v>1237</v>
      </c>
      <c r="D61" s="187">
        <f>79800-2000</f>
        <v>77800</v>
      </c>
      <c r="E61" s="188" t="s">
        <v>1220</v>
      </c>
    </row>
    <row r="62" spans="1:5" ht="30" customHeight="1" x14ac:dyDescent="0.2">
      <c r="A62" s="185">
        <v>58</v>
      </c>
      <c r="B62" s="188" t="s">
        <v>1238</v>
      </c>
      <c r="C62" s="185" t="s">
        <v>1239</v>
      </c>
      <c r="D62" s="187">
        <v>69300</v>
      </c>
      <c r="E62" s="188" t="s">
        <v>1220</v>
      </c>
    </row>
    <row r="63" spans="1:5" ht="30" customHeight="1" x14ac:dyDescent="0.2">
      <c r="A63" s="185">
        <v>59</v>
      </c>
      <c r="B63" s="188" t="s">
        <v>1240</v>
      </c>
      <c r="C63" s="185" t="s">
        <v>1154</v>
      </c>
      <c r="D63" s="187">
        <v>87500</v>
      </c>
      <c r="E63" s="188" t="s">
        <v>1220</v>
      </c>
    </row>
    <row r="64" spans="1:5" ht="30" customHeight="1" x14ac:dyDescent="0.2">
      <c r="A64" s="185">
        <v>60</v>
      </c>
      <c r="B64" s="188" t="s">
        <v>1241</v>
      </c>
      <c r="C64" s="185" t="s">
        <v>1154</v>
      </c>
      <c r="D64" s="187">
        <v>87500</v>
      </c>
      <c r="E64" s="188" t="s">
        <v>1220</v>
      </c>
    </row>
    <row r="65" spans="1:5" ht="30" customHeight="1" x14ac:dyDescent="0.2">
      <c r="A65" s="185">
        <v>61</v>
      </c>
      <c r="B65" s="188" t="s">
        <v>1242</v>
      </c>
      <c r="C65" s="185" t="s">
        <v>1225</v>
      </c>
      <c r="D65" s="187">
        <v>80500</v>
      </c>
      <c r="E65" s="188" t="s">
        <v>1220</v>
      </c>
    </row>
    <row r="66" spans="1:5" ht="30" customHeight="1" x14ac:dyDescent="0.2">
      <c r="A66" s="185">
        <v>62</v>
      </c>
      <c r="B66" s="188" t="s">
        <v>1243</v>
      </c>
      <c r="C66" s="185" t="s">
        <v>1230</v>
      </c>
      <c r="D66" s="187">
        <v>115300</v>
      </c>
      <c r="E66" s="188" t="s">
        <v>1220</v>
      </c>
    </row>
    <row r="67" spans="1:5" ht="30" customHeight="1" x14ac:dyDescent="0.2">
      <c r="A67" s="185">
        <v>63</v>
      </c>
      <c r="B67" s="188" t="s">
        <v>1244</v>
      </c>
      <c r="C67" s="185" t="s">
        <v>1156</v>
      </c>
      <c r="D67" s="187">
        <v>115900</v>
      </c>
      <c r="E67" s="188" t="s">
        <v>1220</v>
      </c>
    </row>
    <row r="68" spans="1:5" ht="30" customHeight="1" x14ac:dyDescent="0.2">
      <c r="A68" s="185">
        <v>64</v>
      </c>
      <c r="B68" s="188" t="s">
        <v>1245</v>
      </c>
      <c r="C68" s="185" t="s">
        <v>1232</v>
      </c>
      <c r="D68" s="187">
        <v>3800</v>
      </c>
      <c r="E68" s="188" t="s">
        <v>1246</v>
      </c>
    </row>
    <row r="69" spans="1:5" ht="30" customHeight="1" x14ac:dyDescent="0.2">
      <c r="A69" s="185">
        <v>65</v>
      </c>
      <c r="B69" s="188" t="s">
        <v>1247</v>
      </c>
      <c r="C69" s="185" t="s">
        <v>1232</v>
      </c>
      <c r="D69" s="187">
        <v>3800</v>
      </c>
      <c r="E69" s="188" t="s">
        <v>1246</v>
      </c>
    </row>
    <row r="70" spans="1:5" ht="30" customHeight="1" x14ac:dyDescent="0.2">
      <c r="A70" s="185">
        <v>66</v>
      </c>
      <c r="B70" s="188" t="s">
        <v>1248</v>
      </c>
      <c r="C70" s="185" t="s">
        <v>1232</v>
      </c>
      <c r="D70" s="187">
        <v>3800</v>
      </c>
      <c r="E70" s="188" t="s">
        <v>1246</v>
      </c>
    </row>
    <row r="71" spans="1:5" ht="30" customHeight="1" x14ac:dyDescent="0.2">
      <c r="A71" s="185">
        <v>67</v>
      </c>
      <c r="B71" s="188" t="s">
        <v>1249</v>
      </c>
      <c r="C71" s="185" t="s">
        <v>1232</v>
      </c>
      <c r="D71" s="187">
        <v>4900</v>
      </c>
      <c r="E71" s="188" t="s">
        <v>1246</v>
      </c>
    </row>
    <row r="72" spans="1:5" ht="30" customHeight="1" x14ac:dyDescent="0.2">
      <c r="A72" s="185">
        <v>68</v>
      </c>
      <c r="B72" s="188" t="s">
        <v>1250</v>
      </c>
      <c r="C72" s="185" t="s">
        <v>1232</v>
      </c>
      <c r="D72" s="187">
        <v>8800</v>
      </c>
      <c r="E72" s="188" t="s">
        <v>1246</v>
      </c>
    </row>
    <row r="73" spans="1:5" ht="30" customHeight="1" x14ac:dyDescent="0.2">
      <c r="A73" s="185">
        <v>69</v>
      </c>
      <c r="B73" s="188" t="s">
        <v>1251</v>
      </c>
      <c r="C73" s="185" t="s">
        <v>1232</v>
      </c>
      <c r="D73" s="187">
        <v>8800</v>
      </c>
      <c r="E73" s="188" t="s">
        <v>1246</v>
      </c>
    </row>
    <row r="74" spans="1:5" ht="30" customHeight="1" x14ac:dyDescent="0.2">
      <c r="A74" s="185">
        <v>70</v>
      </c>
      <c r="B74" s="188" t="s">
        <v>1252</v>
      </c>
      <c r="C74" s="185" t="s">
        <v>1232</v>
      </c>
      <c r="D74" s="187">
        <v>8800</v>
      </c>
      <c r="E74" s="188" t="s">
        <v>1246</v>
      </c>
    </row>
    <row r="75" spans="1:5" ht="30" customHeight="1" x14ac:dyDescent="0.2">
      <c r="A75" s="185">
        <v>71</v>
      </c>
      <c r="B75" s="188" t="s">
        <v>1253</v>
      </c>
      <c r="C75" s="185" t="s">
        <v>1232</v>
      </c>
      <c r="D75" s="187">
        <v>10350</v>
      </c>
      <c r="E75" s="188" t="s">
        <v>1246</v>
      </c>
    </row>
    <row r="76" spans="1:5" ht="30" customHeight="1" x14ac:dyDescent="0.2">
      <c r="A76" s="185">
        <v>72</v>
      </c>
      <c r="B76" s="188" t="s">
        <v>1254</v>
      </c>
      <c r="C76" s="185" t="s">
        <v>1255</v>
      </c>
      <c r="D76" s="187">
        <v>4450</v>
      </c>
      <c r="E76" s="188" t="s">
        <v>1246</v>
      </c>
    </row>
    <row r="77" spans="1:5" ht="30" customHeight="1" x14ac:dyDescent="0.2">
      <c r="A77" s="185">
        <v>73</v>
      </c>
      <c r="B77" s="188" t="s">
        <v>1256</v>
      </c>
      <c r="C77" s="185" t="s">
        <v>1255</v>
      </c>
      <c r="D77" s="187">
        <v>4450</v>
      </c>
      <c r="E77" s="188" t="s">
        <v>1246</v>
      </c>
    </row>
    <row r="78" spans="1:5" ht="30" customHeight="1" x14ac:dyDescent="0.2">
      <c r="A78" s="185">
        <v>74</v>
      </c>
      <c r="B78" s="188" t="s">
        <v>1257</v>
      </c>
      <c r="C78" s="185" t="s">
        <v>1255</v>
      </c>
      <c r="D78" s="187">
        <v>4450</v>
      </c>
      <c r="E78" s="188" t="s">
        <v>1246</v>
      </c>
    </row>
    <row r="79" spans="1:5" ht="30" customHeight="1" x14ac:dyDescent="0.2">
      <c r="A79" s="185">
        <v>75</v>
      </c>
      <c r="B79" s="188" t="s">
        <v>281</v>
      </c>
      <c r="C79" s="185" t="s">
        <v>1255</v>
      </c>
      <c r="D79" s="187">
        <v>5700</v>
      </c>
      <c r="E79" s="188" t="s">
        <v>1246</v>
      </c>
    </row>
    <row r="80" spans="1:5" ht="30" customHeight="1" x14ac:dyDescent="0.2">
      <c r="A80" s="185">
        <v>76</v>
      </c>
      <c r="B80" s="188" t="s">
        <v>1258</v>
      </c>
      <c r="C80" s="185" t="s">
        <v>1255</v>
      </c>
      <c r="D80" s="187">
        <v>5700</v>
      </c>
      <c r="E80" s="188" t="s">
        <v>1246</v>
      </c>
    </row>
    <row r="81" spans="1:5" ht="30" customHeight="1" x14ac:dyDescent="0.2">
      <c r="A81" s="185">
        <v>77</v>
      </c>
      <c r="B81" s="188" t="s">
        <v>1259</v>
      </c>
      <c r="C81" s="185" t="s">
        <v>1260</v>
      </c>
      <c r="D81" s="187">
        <v>5000</v>
      </c>
      <c r="E81" s="188" t="s">
        <v>1246</v>
      </c>
    </row>
    <row r="82" spans="1:5" ht="30" customHeight="1" x14ac:dyDescent="0.2">
      <c r="A82" s="185">
        <v>78</v>
      </c>
      <c r="B82" s="188" t="s">
        <v>1261</v>
      </c>
      <c r="C82" s="185" t="s">
        <v>1262</v>
      </c>
      <c r="D82" s="187">
        <v>5000</v>
      </c>
      <c r="E82" s="188" t="s">
        <v>1246</v>
      </c>
    </row>
    <row r="83" spans="1:5" ht="30" customHeight="1" x14ac:dyDescent="0.2">
      <c r="A83" s="185">
        <v>79</v>
      </c>
      <c r="B83" s="188" t="s">
        <v>1263</v>
      </c>
      <c r="C83" s="185" t="s">
        <v>1260</v>
      </c>
      <c r="D83" s="187">
        <v>5000</v>
      </c>
      <c r="E83" s="188" t="s">
        <v>1246</v>
      </c>
    </row>
    <row r="84" spans="1:5" ht="30" customHeight="1" x14ac:dyDescent="0.2">
      <c r="A84" s="185">
        <v>80</v>
      </c>
      <c r="B84" s="188" t="s">
        <v>1264</v>
      </c>
      <c r="C84" s="185" t="s">
        <v>1260</v>
      </c>
      <c r="D84" s="187">
        <v>5000</v>
      </c>
      <c r="E84" s="188" t="s">
        <v>1246</v>
      </c>
    </row>
    <row r="85" spans="1:5" ht="30" customHeight="1" x14ac:dyDescent="0.2">
      <c r="A85" s="185">
        <v>81</v>
      </c>
      <c r="B85" s="188" t="s">
        <v>1265</v>
      </c>
      <c r="C85" s="185" t="s">
        <v>1266</v>
      </c>
      <c r="D85" s="187">
        <v>5000</v>
      </c>
      <c r="E85" s="188" t="s">
        <v>1246</v>
      </c>
    </row>
    <row r="86" spans="1:5" ht="30" customHeight="1" x14ac:dyDescent="0.2">
      <c r="A86" s="185">
        <v>82</v>
      </c>
      <c r="B86" s="188" t="s">
        <v>1267</v>
      </c>
      <c r="C86" s="185" t="s">
        <v>1266</v>
      </c>
      <c r="D86" s="187">
        <v>5000</v>
      </c>
      <c r="E86" s="188" t="s">
        <v>1246</v>
      </c>
    </row>
    <row r="87" spans="1:5" ht="30" customHeight="1" x14ac:dyDescent="0.2">
      <c r="A87" s="185">
        <v>83</v>
      </c>
      <c r="B87" s="188" t="s">
        <v>1268</v>
      </c>
      <c r="C87" s="185" t="s">
        <v>1269</v>
      </c>
      <c r="D87" s="187">
        <v>5000</v>
      </c>
      <c r="E87" s="188" t="s">
        <v>1246</v>
      </c>
    </row>
    <row r="88" spans="1:5" ht="30" customHeight="1" x14ac:dyDescent="0.2">
      <c r="A88" s="185">
        <v>84</v>
      </c>
      <c r="B88" s="188" t="s">
        <v>1270</v>
      </c>
      <c r="C88" s="185" t="s">
        <v>1260</v>
      </c>
      <c r="D88" s="187">
        <v>5000</v>
      </c>
      <c r="E88" s="188" t="s">
        <v>1246</v>
      </c>
    </row>
    <row r="89" spans="1:5" ht="30" customHeight="1" x14ac:dyDescent="0.2">
      <c r="A89" s="185">
        <v>85</v>
      </c>
      <c r="B89" s="188" t="s">
        <v>1271</v>
      </c>
      <c r="C89" s="185" t="s">
        <v>1266</v>
      </c>
      <c r="D89" s="187">
        <v>5000</v>
      </c>
      <c r="E89" s="188" t="s">
        <v>1246</v>
      </c>
    </row>
    <row r="90" spans="1:5" ht="30" customHeight="1" x14ac:dyDescent="0.2">
      <c r="A90" s="185">
        <v>86</v>
      </c>
      <c r="B90" s="188" t="s">
        <v>1272</v>
      </c>
      <c r="C90" s="185" t="s">
        <v>1273</v>
      </c>
      <c r="D90" s="187">
        <v>5000</v>
      </c>
      <c r="E90" s="188" t="s">
        <v>1246</v>
      </c>
    </row>
    <row r="91" spans="1:5" ht="30" customHeight="1" x14ac:dyDescent="0.2">
      <c r="A91" s="185">
        <v>87</v>
      </c>
      <c r="B91" s="188" t="s">
        <v>1274</v>
      </c>
      <c r="C91" s="185" t="s">
        <v>1273</v>
      </c>
      <c r="D91" s="187">
        <v>5000</v>
      </c>
      <c r="E91" s="188" t="s">
        <v>1246</v>
      </c>
    </row>
    <row r="92" spans="1:5" ht="30" customHeight="1" x14ac:dyDescent="0.2">
      <c r="A92" s="185">
        <v>88</v>
      </c>
      <c r="B92" s="188" t="s">
        <v>1275</v>
      </c>
      <c r="C92" s="185" t="s">
        <v>1273</v>
      </c>
      <c r="D92" s="187">
        <v>5000</v>
      </c>
      <c r="E92" s="188" t="s">
        <v>1246</v>
      </c>
    </row>
    <row r="93" spans="1:5" ht="30" customHeight="1" x14ac:dyDescent="0.2">
      <c r="A93" s="185">
        <v>89</v>
      </c>
      <c r="B93" s="188" t="s">
        <v>1276</v>
      </c>
      <c r="C93" s="185" t="s">
        <v>1273</v>
      </c>
      <c r="D93" s="187">
        <v>5000</v>
      </c>
      <c r="E93" s="188" t="s">
        <v>1246</v>
      </c>
    </row>
    <row r="94" spans="1:5" ht="30" customHeight="1" x14ac:dyDescent="0.2">
      <c r="A94" s="185">
        <v>90</v>
      </c>
      <c r="B94" s="188" t="s">
        <v>1277</v>
      </c>
      <c r="C94" s="185" t="s">
        <v>1273</v>
      </c>
      <c r="D94" s="187">
        <v>5000</v>
      </c>
      <c r="E94" s="188" t="s">
        <v>1246</v>
      </c>
    </row>
    <row r="95" spans="1:5" ht="30" customHeight="1" x14ac:dyDescent="0.2">
      <c r="A95" s="185">
        <v>91</v>
      </c>
      <c r="B95" s="188" t="s">
        <v>1278</v>
      </c>
      <c r="C95" s="185" t="s">
        <v>1273</v>
      </c>
      <c r="D95" s="187">
        <v>5000</v>
      </c>
      <c r="E95" s="188" t="s">
        <v>1246</v>
      </c>
    </row>
    <row r="96" spans="1:5" ht="30" customHeight="1" x14ac:dyDescent="0.2">
      <c r="A96" s="185">
        <v>92</v>
      </c>
      <c r="B96" s="188" t="s">
        <v>1279</v>
      </c>
      <c r="C96" s="185" t="s">
        <v>1262</v>
      </c>
      <c r="D96" s="187">
        <v>5000</v>
      </c>
      <c r="E96" s="188" t="s">
        <v>1246</v>
      </c>
    </row>
    <row r="97" spans="1:5" ht="30" customHeight="1" x14ac:dyDescent="0.2">
      <c r="A97" s="185">
        <v>93</v>
      </c>
      <c r="B97" s="188" t="s">
        <v>1280</v>
      </c>
      <c r="C97" s="185" t="s">
        <v>1262</v>
      </c>
      <c r="D97" s="187">
        <v>5000</v>
      </c>
      <c r="E97" s="188" t="s">
        <v>1246</v>
      </c>
    </row>
    <row r="98" spans="1:5" ht="30" customHeight="1" x14ac:dyDescent="0.2">
      <c r="A98" s="185">
        <v>94</v>
      </c>
      <c r="B98" s="188" t="s">
        <v>1281</v>
      </c>
      <c r="C98" s="185" t="s">
        <v>1269</v>
      </c>
      <c r="D98" s="187">
        <v>5000</v>
      </c>
      <c r="E98" s="188" t="s">
        <v>1246</v>
      </c>
    </row>
    <row r="99" spans="1:5" ht="30" customHeight="1" x14ac:dyDescent="0.2">
      <c r="A99" s="185">
        <v>95</v>
      </c>
      <c r="B99" s="188" t="s">
        <v>1282</v>
      </c>
      <c r="C99" s="185" t="s">
        <v>1269</v>
      </c>
      <c r="D99" s="187">
        <v>5000</v>
      </c>
      <c r="E99" s="188" t="s">
        <v>1246</v>
      </c>
    </row>
    <row r="100" spans="1:5" ht="30" customHeight="1" x14ac:dyDescent="0.2">
      <c r="A100" s="185">
        <v>96</v>
      </c>
      <c r="B100" s="188" t="s">
        <v>1283</v>
      </c>
      <c r="C100" s="185" t="s">
        <v>1262</v>
      </c>
      <c r="D100" s="187">
        <v>5000</v>
      </c>
      <c r="E100" s="188" t="s">
        <v>1246</v>
      </c>
    </row>
    <row r="101" spans="1:5" ht="30" customHeight="1" x14ac:dyDescent="0.2">
      <c r="A101" s="185">
        <v>97</v>
      </c>
      <c r="B101" s="188" t="s">
        <v>1284</v>
      </c>
      <c r="C101" s="185" t="s">
        <v>1262</v>
      </c>
      <c r="D101" s="187">
        <v>5000</v>
      </c>
      <c r="E101" s="188" t="s">
        <v>1246</v>
      </c>
    </row>
    <row r="102" spans="1:5" ht="30" customHeight="1" x14ac:dyDescent="0.2">
      <c r="A102" s="185">
        <v>98</v>
      </c>
      <c r="B102" s="188" t="s">
        <v>1285</v>
      </c>
      <c r="C102" s="185" t="s">
        <v>1262</v>
      </c>
      <c r="D102" s="187">
        <v>5000</v>
      </c>
      <c r="E102" s="188" t="s">
        <v>1246</v>
      </c>
    </row>
    <row r="103" spans="1:5" ht="30" customHeight="1" x14ac:dyDescent="0.2">
      <c r="A103" s="185">
        <v>99</v>
      </c>
      <c r="B103" s="188" t="s">
        <v>1286</v>
      </c>
      <c r="C103" s="185" t="s">
        <v>1287</v>
      </c>
      <c r="D103" s="187">
        <v>5000</v>
      </c>
      <c r="E103" s="188" t="s">
        <v>1246</v>
      </c>
    </row>
    <row r="104" spans="1:5" ht="30" customHeight="1" x14ac:dyDescent="0.2">
      <c r="A104" s="185">
        <v>100</v>
      </c>
      <c r="B104" s="188" t="s">
        <v>1288</v>
      </c>
      <c r="C104" s="185" t="s">
        <v>1287</v>
      </c>
      <c r="D104" s="187">
        <v>5000</v>
      </c>
      <c r="E104" s="188" t="s">
        <v>1246</v>
      </c>
    </row>
    <row r="105" spans="1:5" ht="30" customHeight="1" x14ac:dyDescent="0.2">
      <c r="A105" s="185">
        <v>101</v>
      </c>
      <c r="B105" s="188" t="s">
        <v>1289</v>
      </c>
      <c r="C105" s="185" t="s">
        <v>1287</v>
      </c>
      <c r="D105" s="187">
        <v>5000</v>
      </c>
      <c r="E105" s="188" t="s">
        <v>1246</v>
      </c>
    </row>
    <row r="106" spans="1:5" ht="30" customHeight="1" x14ac:dyDescent="0.2">
      <c r="A106" s="185">
        <v>102</v>
      </c>
      <c r="B106" s="188" t="s">
        <v>1290</v>
      </c>
      <c r="C106" s="185" t="s">
        <v>1287</v>
      </c>
      <c r="D106" s="187">
        <v>5000</v>
      </c>
      <c r="E106" s="188" t="s">
        <v>1246</v>
      </c>
    </row>
    <row r="107" spans="1:5" ht="30" customHeight="1" x14ac:dyDescent="0.2">
      <c r="A107" s="185">
        <v>103</v>
      </c>
      <c r="B107" s="188" t="s">
        <v>1291</v>
      </c>
      <c r="C107" s="185" t="s">
        <v>1260</v>
      </c>
      <c r="D107" s="187">
        <v>5000</v>
      </c>
      <c r="E107" s="188" t="s">
        <v>1246</v>
      </c>
    </row>
    <row r="108" spans="1:5" ht="30" customHeight="1" x14ac:dyDescent="0.2">
      <c r="A108" s="185">
        <v>104</v>
      </c>
      <c r="B108" s="188" t="s">
        <v>1292</v>
      </c>
      <c r="C108" s="185" t="s">
        <v>1260</v>
      </c>
      <c r="D108" s="187">
        <v>5000</v>
      </c>
      <c r="E108" s="188" t="s">
        <v>1246</v>
      </c>
    </row>
    <row r="109" spans="1:5" ht="30" customHeight="1" x14ac:dyDescent="0.2">
      <c r="A109" s="185">
        <v>105</v>
      </c>
      <c r="B109" s="188" t="s">
        <v>1293</v>
      </c>
      <c r="C109" s="185" t="s">
        <v>1260</v>
      </c>
      <c r="D109" s="187">
        <v>5000</v>
      </c>
      <c r="E109" s="188" t="s">
        <v>1246</v>
      </c>
    </row>
    <row r="110" spans="1:5" ht="30" customHeight="1" x14ac:dyDescent="0.2">
      <c r="A110" s="185">
        <v>106</v>
      </c>
      <c r="B110" s="188" t="s">
        <v>1294</v>
      </c>
      <c r="C110" s="185" t="s">
        <v>1262</v>
      </c>
      <c r="D110" s="187">
        <v>5000</v>
      </c>
      <c r="E110" s="188" t="s">
        <v>1246</v>
      </c>
    </row>
    <row r="111" spans="1:5" ht="30" customHeight="1" x14ac:dyDescent="0.2">
      <c r="A111" s="185">
        <v>107</v>
      </c>
      <c r="B111" s="188" t="s">
        <v>1295</v>
      </c>
      <c r="C111" s="185" t="s">
        <v>1262</v>
      </c>
      <c r="D111" s="187">
        <v>5000</v>
      </c>
      <c r="E111" s="188" t="s">
        <v>1246</v>
      </c>
    </row>
    <row r="112" spans="1:5" ht="30" customHeight="1" x14ac:dyDescent="0.2">
      <c r="A112" s="185">
        <v>108</v>
      </c>
      <c r="B112" s="188" t="s">
        <v>1296</v>
      </c>
      <c r="C112" s="185" t="s">
        <v>1262</v>
      </c>
      <c r="D112" s="187">
        <v>5000</v>
      </c>
      <c r="E112" s="188" t="s">
        <v>1246</v>
      </c>
    </row>
    <row r="113" spans="1:5" ht="30" customHeight="1" x14ac:dyDescent="0.2">
      <c r="A113" s="185">
        <v>109</v>
      </c>
      <c r="B113" s="188" t="s">
        <v>1297</v>
      </c>
      <c r="C113" s="185" t="s">
        <v>1262</v>
      </c>
      <c r="D113" s="187">
        <v>5000</v>
      </c>
      <c r="E113" s="188" t="s">
        <v>1246</v>
      </c>
    </row>
    <row r="114" spans="1:5" ht="30" customHeight="1" x14ac:dyDescent="0.2">
      <c r="A114" s="185">
        <v>110</v>
      </c>
      <c r="B114" s="188" t="s">
        <v>1298</v>
      </c>
      <c r="C114" s="185" t="s">
        <v>1262</v>
      </c>
      <c r="D114" s="187">
        <v>5000</v>
      </c>
      <c r="E114" s="188" t="s">
        <v>1246</v>
      </c>
    </row>
    <row r="115" spans="1:5" ht="30" customHeight="1" x14ac:dyDescent="0.2">
      <c r="A115" s="185">
        <v>111</v>
      </c>
      <c r="B115" s="188" t="s">
        <v>1299</v>
      </c>
      <c r="C115" s="185" t="s">
        <v>1262</v>
      </c>
      <c r="D115" s="187">
        <v>5000</v>
      </c>
      <c r="E115" s="188" t="s">
        <v>1246</v>
      </c>
    </row>
    <row r="116" spans="1:5" ht="30" customHeight="1" x14ac:dyDescent="0.2">
      <c r="A116" s="185">
        <v>112</v>
      </c>
      <c r="B116" s="188" t="s">
        <v>1300</v>
      </c>
      <c r="C116" s="185" t="s">
        <v>1262</v>
      </c>
      <c r="D116" s="187">
        <v>5000</v>
      </c>
      <c r="E116" s="188" t="s">
        <v>1246</v>
      </c>
    </row>
    <row r="117" spans="1:5" ht="30" customHeight="1" x14ac:dyDescent="0.2">
      <c r="A117" s="185">
        <v>113</v>
      </c>
      <c r="B117" s="188" t="s">
        <v>1301</v>
      </c>
      <c r="C117" s="185" t="s">
        <v>1262</v>
      </c>
      <c r="D117" s="187">
        <v>5000</v>
      </c>
      <c r="E117" s="188" t="s">
        <v>1246</v>
      </c>
    </row>
    <row r="118" spans="1:5" ht="30" customHeight="1" x14ac:dyDescent="0.2">
      <c r="A118" s="185">
        <v>114</v>
      </c>
      <c r="B118" s="188" t="s">
        <v>1302</v>
      </c>
      <c r="C118" s="185" t="s">
        <v>1303</v>
      </c>
      <c r="D118" s="187">
        <v>5000</v>
      </c>
      <c r="E118" s="188" t="s">
        <v>1246</v>
      </c>
    </row>
    <row r="119" spans="1:5" ht="30" customHeight="1" x14ac:dyDescent="0.2">
      <c r="A119" s="185">
        <v>115</v>
      </c>
      <c r="B119" s="188" t="s">
        <v>1304</v>
      </c>
      <c r="C119" s="185" t="s">
        <v>1303</v>
      </c>
      <c r="D119" s="187">
        <v>5000</v>
      </c>
      <c r="E119" s="188" t="s">
        <v>1246</v>
      </c>
    </row>
    <row r="120" spans="1:5" ht="30" customHeight="1" x14ac:dyDescent="0.2">
      <c r="A120" s="185">
        <v>116</v>
      </c>
      <c r="B120" s="188" t="s">
        <v>1305</v>
      </c>
      <c r="C120" s="185" t="s">
        <v>1306</v>
      </c>
      <c r="D120" s="187">
        <v>2653</v>
      </c>
      <c r="E120" s="188" t="s">
        <v>1246</v>
      </c>
    </row>
    <row r="121" spans="1:5" ht="30" customHeight="1" x14ac:dyDescent="0.2">
      <c r="A121" s="185">
        <v>117</v>
      </c>
      <c r="B121" s="188" t="s">
        <v>1307</v>
      </c>
      <c r="C121" s="185" t="s">
        <v>1210</v>
      </c>
      <c r="D121" s="187">
        <v>20725</v>
      </c>
      <c r="E121" s="188" t="s">
        <v>1246</v>
      </c>
    </row>
    <row r="122" spans="1:5" ht="30" customHeight="1" x14ac:dyDescent="0.2">
      <c r="A122" s="185">
        <v>118</v>
      </c>
      <c r="B122" s="188" t="s">
        <v>1308</v>
      </c>
      <c r="C122" s="185" t="s">
        <v>1309</v>
      </c>
      <c r="D122" s="187">
        <v>9780</v>
      </c>
      <c r="E122" s="188" t="s">
        <v>1246</v>
      </c>
    </row>
    <row r="123" spans="1:5" ht="30" customHeight="1" x14ac:dyDescent="0.2">
      <c r="A123" s="185">
        <v>119</v>
      </c>
      <c r="B123" s="188" t="s">
        <v>1310</v>
      </c>
      <c r="C123" s="185" t="s">
        <v>1232</v>
      </c>
      <c r="D123" s="187">
        <v>5000</v>
      </c>
      <c r="E123" s="188" t="s">
        <v>1246</v>
      </c>
    </row>
    <row r="124" spans="1:5" ht="30" customHeight="1" x14ac:dyDescent="0.2">
      <c r="A124" s="185">
        <v>120</v>
      </c>
      <c r="B124" s="188" t="s">
        <v>1311</v>
      </c>
      <c r="C124" s="185" t="s">
        <v>1232</v>
      </c>
      <c r="D124" s="187">
        <v>5000</v>
      </c>
      <c r="E124" s="188" t="s">
        <v>1246</v>
      </c>
    </row>
    <row r="125" spans="1:5" ht="30" customHeight="1" x14ac:dyDescent="0.2">
      <c r="A125" s="185">
        <v>121</v>
      </c>
      <c r="B125" s="188" t="s">
        <v>1312</v>
      </c>
      <c r="C125" s="185" t="s">
        <v>1232</v>
      </c>
      <c r="D125" s="187">
        <v>5000</v>
      </c>
      <c r="E125" s="188" t="s">
        <v>1246</v>
      </c>
    </row>
    <row r="126" spans="1:5" ht="30" customHeight="1" x14ac:dyDescent="0.2">
      <c r="A126" s="185">
        <v>122</v>
      </c>
      <c r="B126" s="188" t="s">
        <v>1313</v>
      </c>
      <c r="C126" s="185" t="s">
        <v>1314</v>
      </c>
      <c r="D126" s="187">
        <v>5000</v>
      </c>
      <c r="E126" s="188" t="s">
        <v>1246</v>
      </c>
    </row>
    <row r="127" spans="1:5" ht="30" customHeight="1" x14ac:dyDescent="0.2">
      <c r="A127" s="185">
        <v>123</v>
      </c>
      <c r="B127" s="188" t="s">
        <v>1315</v>
      </c>
      <c r="C127" s="185" t="s">
        <v>1224</v>
      </c>
      <c r="D127" s="187">
        <v>5000</v>
      </c>
      <c r="E127" s="188" t="s">
        <v>1246</v>
      </c>
    </row>
    <row r="128" spans="1:5" ht="30" customHeight="1" x14ac:dyDescent="0.2">
      <c r="A128" s="185">
        <v>124</v>
      </c>
      <c r="B128" s="188" t="s">
        <v>1316</v>
      </c>
      <c r="C128" s="185" t="s">
        <v>1224</v>
      </c>
      <c r="D128" s="187">
        <v>5000</v>
      </c>
      <c r="E128" s="188" t="s">
        <v>1246</v>
      </c>
    </row>
    <row r="129" spans="1:5" ht="30" customHeight="1" x14ac:dyDescent="0.2">
      <c r="A129" s="185">
        <v>125</v>
      </c>
      <c r="B129" s="188" t="s">
        <v>832</v>
      </c>
      <c r="C129" s="185" t="s">
        <v>1317</v>
      </c>
      <c r="D129" s="187">
        <v>5000</v>
      </c>
      <c r="E129" s="188" t="s">
        <v>1246</v>
      </c>
    </row>
    <row r="130" spans="1:5" ht="30" customHeight="1" x14ac:dyDescent="0.2">
      <c r="A130" s="185">
        <v>126</v>
      </c>
      <c r="B130" s="188" t="s">
        <v>1318</v>
      </c>
      <c r="C130" s="185" t="s">
        <v>1232</v>
      </c>
      <c r="D130" s="187">
        <v>5000</v>
      </c>
      <c r="E130" s="188" t="s">
        <v>1246</v>
      </c>
    </row>
    <row r="131" spans="1:5" ht="30" customHeight="1" x14ac:dyDescent="0.2">
      <c r="A131" s="185">
        <v>127</v>
      </c>
      <c r="B131" s="188" t="s">
        <v>1319</v>
      </c>
      <c r="C131" s="185" t="s">
        <v>1317</v>
      </c>
      <c r="D131" s="187">
        <v>5000</v>
      </c>
      <c r="E131" s="188" t="s">
        <v>1246</v>
      </c>
    </row>
    <row r="132" spans="1:5" ht="30" customHeight="1" x14ac:dyDescent="0.2">
      <c r="A132" s="185">
        <v>128</v>
      </c>
      <c r="B132" s="188" t="s">
        <v>1320</v>
      </c>
      <c r="C132" s="185" t="s">
        <v>1227</v>
      </c>
      <c r="D132" s="187">
        <v>5000</v>
      </c>
      <c r="E132" s="188" t="s">
        <v>1246</v>
      </c>
    </row>
    <row r="133" spans="1:5" ht="30" customHeight="1" x14ac:dyDescent="0.2">
      <c r="A133" s="185">
        <v>129</v>
      </c>
      <c r="B133" s="188" t="s">
        <v>1321</v>
      </c>
      <c r="C133" s="185" t="s">
        <v>1322</v>
      </c>
      <c r="D133" s="187">
        <v>2122</v>
      </c>
      <c r="E133" s="188" t="s">
        <v>1246</v>
      </c>
    </row>
    <row r="134" spans="1:5" ht="30" customHeight="1" x14ac:dyDescent="0.2">
      <c r="A134" s="185">
        <v>130</v>
      </c>
      <c r="B134" s="188" t="s">
        <v>1323</v>
      </c>
      <c r="C134" s="185" t="s">
        <v>1324</v>
      </c>
      <c r="D134" s="187">
        <v>2122</v>
      </c>
      <c r="E134" s="188" t="s">
        <v>1246</v>
      </c>
    </row>
    <row r="135" spans="1:5" ht="30" customHeight="1" x14ac:dyDescent="0.2">
      <c r="A135" s="185">
        <v>131</v>
      </c>
      <c r="B135" s="188" t="s">
        <v>1325</v>
      </c>
      <c r="C135" s="185" t="s">
        <v>1326</v>
      </c>
      <c r="D135" s="187">
        <v>8750</v>
      </c>
      <c r="E135" s="188" t="s">
        <v>1246</v>
      </c>
    </row>
    <row r="136" spans="1:5" ht="30" customHeight="1" x14ac:dyDescent="0.2">
      <c r="A136" s="185">
        <v>132</v>
      </c>
      <c r="B136" s="188" t="s">
        <v>1327</v>
      </c>
      <c r="C136" s="185" t="s">
        <v>1208</v>
      </c>
      <c r="D136" s="187">
        <v>39055</v>
      </c>
      <c r="E136" s="188" t="s">
        <v>1246</v>
      </c>
    </row>
    <row r="137" spans="1:5" ht="30" customHeight="1" x14ac:dyDescent="0.2">
      <c r="A137" s="185">
        <v>133</v>
      </c>
      <c r="B137" s="188" t="s">
        <v>1328</v>
      </c>
      <c r="C137" s="185" t="s">
        <v>1306</v>
      </c>
      <c r="D137" s="187">
        <v>8550</v>
      </c>
      <c r="E137" s="188" t="s">
        <v>1246</v>
      </c>
    </row>
    <row r="138" spans="1:5" ht="30" customHeight="1" x14ac:dyDescent="0.2">
      <c r="A138" s="185">
        <v>134</v>
      </c>
      <c r="B138" s="188" t="s">
        <v>1072</v>
      </c>
      <c r="C138" s="185" t="s">
        <v>1232</v>
      </c>
      <c r="D138" s="187">
        <v>12300</v>
      </c>
      <c r="E138" s="188" t="s">
        <v>1329</v>
      </c>
    </row>
    <row r="139" spans="1:5" ht="30" customHeight="1" x14ac:dyDescent="0.2">
      <c r="A139" s="185">
        <v>135</v>
      </c>
      <c r="B139" s="188" t="s">
        <v>1080</v>
      </c>
      <c r="C139" s="185" t="s">
        <v>1232</v>
      </c>
      <c r="D139" s="187">
        <v>12300</v>
      </c>
      <c r="E139" s="188" t="s">
        <v>1329</v>
      </c>
    </row>
    <row r="140" spans="1:5" ht="30" customHeight="1" x14ac:dyDescent="0.2">
      <c r="A140" s="185">
        <v>136</v>
      </c>
      <c r="B140" s="188" t="s">
        <v>1130</v>
      </c>
      <c r="C140" s="185" t="s">
        <v>1232</v>
      </c>
      <c r="D140" s="187">
        <v>7300</v>
      </c>
      <c r="E140" s="188" t="s">
        <v>1329</v>
      </c>
    </row>
    <row r="141" spans="1:5" ht="30" customHeight="1" x14ac:dyDescent="0.2">
      <c r="A141" s="185">
        <v>137</v>
      </c>
      <c r="B141" s="188" t="s">
        <v>1128</v>
      </c>
      <c r="C141" s="185" t="s">
        <v>1232</v>
      </c>
      <c r="D141" s="187">
        <v>7300</v>
      </c>
      <c r="E141" s="188" t="s">
        <v>1329</v>
      </c>
    </row>
    <row r="142" spans="1:5" ht="30" customHeight="1" x14ac:dyDescent="0.2">
      <c r="A142" s="185">
        <v>138</v>
      </c>
      <c r="B142" s="188" t="s">
        <v>1129</v>
      </c>
      <c r="C142" s="185" t="s">
        <v>1232</v>
      </c>
      <c r="D142" s="187">
        <v>7300</v>
      </c>
      <c r="E142" s="188" t="s">
        <v>1329</v>
      </c>
    </row>
    <row r="143" spans="1:5" ht="30" customHeight="1" x14ac:dyDescent="0.2">
      <c r="A143" s="185">
        <v>139</v>
      </c>
      <c r="B143" s="188" t="s">
        <v>1076</v>
      </c>
      <c r="C143" s="185" t="s">
        <v>1232</v>
      </c>
      <c r="D143" s="187">
        <v>5000</v>
      </c>
      <c r="E143" s="188" t="s">
        <v>1329</v>
      </c>
    </row>
    <row r="144" spans="1:5" ht="30" customHeight="1" x14ac:dyDescent="0.2">
      <c r="A144" s="185">
        <v>140</v>
      </c>
      <c r="B144" s="188" t="s">
        <v>1106</v>
      </c>
      <c r="C144" s="185" t="s">
        <v>1232</v>
      </c>
      <c r="D144" s="187">
        <v>5000</v>
      </c>
      <c r="E144" s="188" t="s">
        <v>1329</v>
      </c>
    </row>
    <row r="145" spans="1:5" ht="30" customHeight="1" x14ac:dyDescent="0.2">
      <c r="A145" s="185">
        <v>141</v>
      </c>
      <c r="B145" s="188" t="s">
        <v>1330</v>
      </c>
      <c r="C145" s="185" t="s">
        <v>1232</v>
      </c>
      <c r="D145" s="187">
        <v>5000</v>
      </c>
      <c r="E145" s="188" t="s">
        <v>1329</v>
      </c>
    </row>
    <row r="146" spans="1:5" ht="30" customHeight="1" x14ac:dyDescent="0.2">
      <c r="A146" s="185">
        <v>142</v>
      </c>
      <c r="B146" s="188" t="s">
        <v>1331</v>
      </c>
      <c r="C146" s="185" t="s">
        <v>1232</v>
      </c>
      <c r="D146" s="187">
        <v>5000</v>
      </c>
      <c r="E146" s="188" t="s">
        <v>1329</v>
      </c>
    </row>
    <row r="147" spans="1:5" ht="30" customHeight="1" x14ac:dyDescent="0.2">
      <c r="A147" s="185">
        <v>143</v>
      </c>
      <c r="B147" s="188" t="s">
        <v>1332</v>
      </c>
      <c r="C147" s="185" t="s">
        <v>1232</v>
      </c>
      <c r="D147" s="187">
        <v>5000</v>
      </c>
      <c r="E147" s="188" t="s">
        <v>1329</v>
      </c>
    </row>
    <row r="148" spans="1:5" ht="30" customHeight="1" x14ac:dyDescent="0.2">
      <c r="A148" s="185">
        <v>144</v>
      </c>
      <c r="B148" s="188" t="s">
        <v>1333</v>
      </c>
      <c r="C148" s="185" t="s">
        <v>1232</v>
      </c>
      <c r="D148" s="187">
        <v>5000</v>
      </c>
      <c r="E148" s="188" t="s">
        <v>1329</v>
      </c>
    </row>
    <row r="149" spans="1:5" ht="30" customHeight="1" x14ac:dyDescent="0.2">
      <c r="A149" s="185">
        <v>145</v>
      </c>
      <c r="B149" s="188" t="s">
        <v>1334</v>
      </c>
      <c r="C149" s="185" t="s">
        <v>1232</v>
      </c>
      <c r="D149" s="187">
        <v>5000</v>
      </c>
      <c r="E149" s="188" t="s">
        <v>1329</v>
      </c>
    </row>
    <row r="150" spans="1:5" ht="30" customHeight="1" x14ac:dyDescent="0.2">
      <c r="A150" s="185">
        <v>146</v>
      </c>
      <c r="B150" s="188" t="s">
        <v>1082</v>
      </c>
      <c r="C150" s="185" t="s">
        <v>1232</v>
      </c>
      <c r="D150" s="187">
        <v>5000</v>
      </c>
      <c r="E150" s="188" t="s">
        <v>1329</v>
      </c>
    </row>
    <row r="151" spans="1:5" ht="30" customHeight="1" x14ac:dyDescent="0.2">
      <c r="A151" s="185">
        <v>147</v>
      </c>
      <c r="B151" s="188" t="s">
        <v>1335</v>
      </c>
      <c r="C151" s="185" t="s">
        <v>1232</v>
      </c>
      <c r="D151" s="187">
        <v>5000</v>
      </c>
      <c r="E151" s="188" t="s">
        <v>1329</v>
      </c>
    </row>
    <row r="152" spans="1:5" ht="30" customHeight="1" x14ac:dyDescent="0.2">
      <c r="A152" s="185">
        <v>148</v>
      </c>
      <c r="B152" s="188" t="s">
        <v>1336</v>
      </c>
      <c r="C152" s="185" t="s">
        <v>1232</v>
      </c>
      <c r="D152" s="187">
        <v>5000</v>
      </c>
      <c r="E152" s="188" t="s">
        <v>1329</v>
      </c>
    </row>
    <row r="153" spans="1:5" ht="30" customHeight="1" x14ac:dyDescent="0.2">
      <c r="A153" s="185">
        <v>149</v>
      </c>
      <c r="B153" s="188" t="s">
        <v>1337</v>
      </c>
      <c r="C153" s="185" t="s">
        <v>1232</v>
      </c>
      <c r="D153" s="187">
        <v>5000</v>
      </c>
      <c r="E153" s="188" t="s">
        <v>1329</v>
      </c>
    </row>
    <row r="154" spans="1:5" ht="30" customHeight="1" x14ac:dyDescent="0.2">
      <c r="A154" s="185">
        <v>150</v>
      </c>
      <c r="B154" s="188" t="s">
        <v>1338</v>
      </c>
      <c r="C154" s="185" t="s">
        <v>1232</v>
      </c>
      <c r="D154" s="187">
        <v>5000</v>
      </c>
      <c r="E154" s="188" t="s">
        <v>1329</v>
      </c>
    </row>
    <row r="155" spans="1:5" ht="30" customHeight="1" x14ac:dyDescent="0.2">
      <c r="A155" s="185">
        <v>151</v>
      </c>
      <c r="B155" s="188" t="s">
        <v>1339</v>
      </c>
      <c r="C155" s="185" t="s">
        <v>1232</v>
      </c>
      <c r="D155" s="187">
        <v>5000</v>
      </c>
      <c r="E155" s="188" t="s">
        <v>1329</v>
      </c>
    </row>
    <row r="156" spans="1:5" ht="30" customHeight="1" x14ac:dyDescent="0.2">
      <c r="A156" s="185">
        <v>152</v>
      </c>
      <c r="B156" s="188" t="s">
        <v>1340</v>
      </c>
      <c r="C156" s="185" t="s">
        <v>1232</v>
      </c>
      <c r="D156" s="187">
        <v>5000</v>
      </c>
      <c r="E156" s="188" t="s">
        <v>1329</v>
      </c>
    </row>
    <row r="157" spans="1:5" ht="30" customHeight="1" x14ac:dyDescent="0.2">
      <c r="A157" s="185">
        <v>153</v>
      </c>
      <c r="B157" s="188" t="s">
        <v>1341</v>
      </c>
      <c r="C157" s="185" t="s">
        <v>1232</v>
      </c>
      <c r="D157" s="187">
        <v>5000</v>
      </c>
      <c r="E157" s="188" t="s">
        <v>1329</v>
      </c>
    </row>
    <row r="158" spans="1:5" ht="30" customHeight="1" x14ac:dyDescent="0.2">
      <c r="A158" s="185">
        <v>154</v>
      </c>
      <c r="B158" s="188" t="s">
        <v>1342</v>
      </c>
      <c r="C158" s="185" t="s">
        <v>1232</v>
      </c>
      <c r="D158" s="187">
        <v>5000</v>
      </c>
      <c r="E158" s="188" t="s">
        <v>1329</v>
      </c>
    </row>
    <row r="159" spans="1:5" ht="30" customHeight="1" x14ac:dyDescent="0.2">
      <c r="A159" s="185">
        <v>155</v>
      </c>
      <c r="B159" s="188" t="s">
        <v>1343</v>
      </c>
      <c r="C159" s="185" t="s">
        <v>1232</v>
      </c>
      <c r="D159" s="187">
        <v>5000</v>
      </c>
      <c r="E159" s="188" t="s">
        <v>1329</v>
      </c>
    </row>
    <row r="160" spans="1:5" ht="30" customHeight="1" x14ac:dyDescent="0.2">
      <c r="A160" s="185">
        <v>156</v>
      </c>
      <c r="B160" s="188" t="s">
        <v>1344</v>
      </c>
      <c r="C160" s="185" t="s">
        <v>1232</v>
      </c>
      <c r="D160" s="187">
        <v>5000</v>
      </c>
      <c r="E160" s="188" t="s">
        <v>1329</v>
      </c>
    </row>
    <row r="161" spans="1:5" ht="30" customHeight="1" x14ac:dyDescent="0.2">
      <c r="A161" s="185">
        <v>157</v>
      </c>
      <c r="B161" s="188" t="s">
        <v>1345</v>
      </c>
      <c r="C161" s="185" t="s">
        <v>1232</v>
      </c>
      <c r="D161" s="187">
        <v>5000</v>
      </c>
      <c r="E161" s="188" t="s">
        <v>1329</v>
      </c>
    </row>
    <row r="162" spans="1:5" ht="30" customHeight="1" x14ac:dyDescent="0.2">
      <c r="A162" s="185">
        <v>158</v>
      </c>
      <c r="B162" s="188" t="s">
        <v>1091</v>
      </c>
      <c r="C162" s="185" t="s">
        <v>1232</v>
      </c>
      <c r="D162" s="187">
        <v>5000</v>
      </c>
      <c r="E162" s="188" t="s">
        <v>1329</v>
      </c>
    </row>
    <row r="163" spans="1:5" ht="30" customHeight="1" x14ac:dyDescent="0.2">
      <c r="A163" s="185">
        <v>159</v>
      </c>
      <c r="B163" s="188" t="s">
        <v>1346</v>
      </c>
      <c r="C163" s="185" t="s">
        <v>1232</v>
      </c>
      <c r="D163" s="187">
        <v>5000</v>
      </c>
      <c r="E163" s="188" t="s">
        <v>1329</v>
      </c>
    </row>
    <row r="164" spans="1:5" ht="30" customHeight="1" x14ac:dyDescent="0.2">
      <c r="A164" s="185">
        <v>160</v>
      </c>
      <c r="B164" s="188" t="s">
        <v>556</v>
      </c>
      <c r="C164" s="185" t="s">
        <v>1232</v>
      </c>
      <c r="D164" s="187">
        <v>5000</v>
      </c>
      <c r="E164" s="188" t="s">
        <v>1329</v>
      </c>
    </row>
    <row r="165" spans="1:5" ht="30" customHeight="1" x14ac:dyDescent="0.2">
      <c r="A165" s="185">
        <v>161</v>
      </c>
      <c r="B165" s="188" t="s">
        <v>1347</v>
      </c>
      <c r="C165" s="185" t="s">
        <v>1232</v>
      </c>
      <c r="D165" s="187">
        <v>5000</v>
      </c>
      <c r="E165" s="188" t="s">
        <v>1329</v>
      </c>
    </row>
    <row r="166" spans="1:5" ht="30" customHeight="1" x14ac:dyDescent="0.2">
      <c r="A166" s="185">
        <v>162</v>
      </c>
      <c r="B166" s="188" t="s">
        <v>1348</v>
      </c>
      <c r="C166" s="185" t="s">
        <v>1232</v>
      </c>
      <c r="D166" s="187">
        <v>5000</v>
      </c>
      <c r="E166" s="188" t="s">
        <v>1329</v>
      </c>
    </row>
    <row r="167" spans="1:5" ht="30" customHeight="1" x14ac:dyDescent="0.2">
      <c r="A167" s="185">
        <v>163</v>
      </c>
      <c r="B167" s="188" t="s">
        <v>1349</v>
      </c>
      <c r="C167" s="185" t="s">
        <v>1232</v>
      </c>
      <c r="D167" s="187">
        <v>5000</v>
      </c>
      <c r="E167" s="188" t="s">
        <v>1329</v>
      </c>
    </row>
    <row r="168" spans="1:5" ht="30" customHeight="1" x14ac:dyDescent="0.2">
      <c r="A168" s="185">
        <v>164</v>
      </c>
      <c r="B168" s="188" t="s">
        <v>1350</v>
      </c>
      <c r="C168" s="185" t="s">
        <v>1232</v>
      </c>
      <c r="D168" s="187">
        <v>5000</v>
      </c>
      <c r="E168" s="188" t="s">
        <v>1329</v>
      </c>
    </row>
    <row r="169" spans="1:5" ht="30" customHeight="1" x14ac:dyDescent="0.2">
      <c r="A169" s="185">
        <v>165</v>
      </c>
      <c r="B169" s="188" t="s">
        <v>1351</v>
      </c>
      <c r="C169" s="185" t="s">
        <v>1232</v>
      </c>
      <c r="D169" s="187">
        <v>5000</v>
      </c>
      <c r="E169" s="188" t="s">
        <v>1329</v>
      </c>
    </row>
    <row r="170" spans="1:5" ht="30" customHeight="1" x14ac:dyDescent="0.2">
      <c r="A170" s="185">
        <v>166</v>
      </c>
      <c r="B170" s="188" t="s">
        <v>1352</v>
      </c>
      <c r="C170" s="185" t="s">
        <v>1232</v>
      </c>
      <c r="D170" s="187">
        <v>5000</v>
      </c>
      <c r="E170" s="188" t="s">
        <v>1329</v>
      </c>
    </row>
    <row r="171" spans="1:5" ht="30" customHeight="1" x14ac:dyDescent="0.2">
      <c r="A171" s="185">
        <v>167</v>
      </c>
      <c r="B171" s="188" t="s">
        <v>1353</v>
      </c>
      <c r="C171" s="185" t="s">
        <v>1232</v>
      </c>
      <c r="D171" s="187">
        <v>5000</v>
      </c>
      <c r="E171" s="188" t="s">
        <v>1329</v>
      </c>
    </row>
    <row r="172" spans="1:5" ht="30" customHeight="1" x14ac:dyDescent="0.2">
      <c r="A172" s="185">
        <v>168</v>
      </c>
      <c r="B172" s="188" t="s">
        <v>1354</v>
      </c>
      <c r="C172" s="185" t="s">
        <v>1232</v>
      </c>
      <c r="D172" s="187">
        <v>5000</v>
      </c>
      <c r="E172" s="188" t="s">
        <v>1329</v>
      </c>
    </row>
    <row r="173" spans="1:5" ht="30" customHeight="1" x14ac:dyDescent="0.2">
      <c r="A173" s="185">
        <v>169</v>
      </c>
      <c r="B173" s="188" t="s">
        <v>1355</v>
      </c>
      <c r="C173" s="185" t="s">
        <v>1232</v>
      </c>
      <c r="D173" s="187">
        <v>5000</v>
      </c>
      <c r="E173" s="188" t="s">
        <v>1329</v>
      </c>
    </row>
    <row r="174" spans="1:5" ht="30" customHeight="1" x14ac:dyDescent="0.2">
      <c r="A174" s="185">
        <v>170</v>
      </c>
      <c r="B174" s="188" t="s">
        <v>1356</v>
      </c>
      <c r="C174" s="185" t="s">
        <v>1230</v>
      </c>
      <c r="D174" s="187">
        <v>10800</v>
      </c>
      <c r="E174" s="188" t="s">
        <v>1329</v>
      </c>
    </row>
    <row r="175" spans="1:5" ht="30" customHeight="1" x14ac:dyDescent="0.2">
      <c r="A175" s="185">
        <v>171</v>
      </c>
      <c r="B175" s="188" t="s">
        <v>1357</v>
      </c>
      <c r="C175" s="185" t="s">
        <v>1230</v>
      </c>
      <c r="D175" s="187">
        <v>10800</v>
      </c>
      <c r="E175" s="188" t="s">
        <v>1329</v>
      </c>
    </row>
    <row r="176" spans="1:5" ht="30" customHeight="1" x14ac:dyDescent="0.2">
      <c r="A176" s="185">
        <v>172</v>
      </c>
      <c r="B176" s="188" t="s">
        <v>1358</v>
      </c>
      <c r="C176" s="185" t="s">
        <v>1230</v>
      </c>
      <c r="D176" s="187">
        <v>10800</v>
      </c>
      <c r="E176" s="188" t="s">
        <v>1329</v>
      </c>
    </row>
    <row r="177" spans="1:5" ht="30" customHeight="1" x14ac:dyDescent="0.2">
      <c r="A177" s="185">
        <v>173</v>
      </c>
      <c r="B177" s="188" t="s">
        <v>1359</v>
      </c>
      <c r="C177" s="185" t="s">
        <v>1230</v>
      </c>
      <c r="D177" s="187">
        <v>10800</v>
      </c>
      <c r="E177" s="188" t="s">
        <v>1329</v>
      </c>
    </row>
    <row r="178" spans="1:5" ht="30" customHeight="1" x14ac:dyDescent="0.2">
      <c r="A178" s="185">
        <v>174</v>
      </c>
      <c r="B178" s="188" t="s">
        <v>1360</v>
      </c>
      <c r="C178" s="185" t="s">
        <v>1230</v>
      </c>
      <c r="D178" s="187">
        <v>10800</v>
      </c>
      <c r="E178" s="188" t="s">
        <v>1329</v>
      </c>
    </row>
    <row r="179" spans="1:5" ht="30" customHeight="1" x14ac:dyDescent="0.2">
      <c r="A179" s="185">
        <v>175</v>
      </c>
      <c r="B179" s="188" t="s">
        <v>1361</v>
      </c>
      <c r="C179" s="185" t="s">
        <v>1230</v>
      </c>
      <c r="D179" s="187">
        <v>10800</v>
      </c>
      <c r="E179" s="188" t="s">
        <v>1329</v>
      </c>
    </row>
    <row r="180" spans="1:5" ht="30" customHeight="1" x14ac:dyDescent="0.2">
      <c r="A180" s="185">
        <v>176</v>
      </c>
      <c r="B180" s="188" t="s">
        <v>1362</v>
      </c>
      <c r="C180" s="185" t="s">
        <v>1230</v>
      </c>
      <c r="D180" s="187">
        <v>10800</v>
      </c>
      <c r="E180" s="188" t="s">
        <v>1329</v>
      </c>
    </row>
    <row r="181" spans="1:5" ht="30" customHeight="1" x14ac:dyDescent="0.2">
      <c r="A181" s="185">
        <v>177</v>
      </c>
      <c r="B181" s="188" t="s">
        <v>1363</v>
      </c>
      <c r="C181" s="185" t="s">
        <v>1230</v>
      </c>
      <c r="D181" s="187">
        <v>10800</v>
      </c>
      <c r="E181" s="188" t="s">
        <v>1329</v>
      </c>
    </row>
    <row r="182" spans="1:5" ht="30" customHeight="1" x14ac:dyDescent="0.2">
      <c r="A182" s="185">
        <v>178</v>
      </c>
      <c r="B182" s="188" t="s">
        <v>1364</v>
      </c>
      <c r="C182" s="185" t="s">
        <v>1230</v>
      </c>
      <c r="D182" s="187">
        <v>10800</v>
      </c>
      <c r="E182" s="188" t="s">
        <v>1329</v>
      </c>
    </row>
    <row r="183" spans="1:5" ht="30" customHeight="1" x14ac:dyDescent="0.2">
      <c r="A183" s="185">
        <v>179</v>
      </c>
      <c r="B183" s="188" t="s">
        <v>1365</v>
      </c>
      <c r="C183" s="185" t="s">
        <v>1230</v>
      </c>
      <c r="D183" s="187">
        <v>8500</v>
      </c>
      <c r="E183" s="188" t="s">
        <v>1329</v>
      </c>
    </row>
    <row r="184" spans="1:5" ht="30" customHeight="1" x14ac:dyDescent="0.2">
      <c r="A184" s="185">
        <v>180</v>
      </c>
      <c r="B184" s="188" t="s">
        <v>1366</v>
      </c>
      <c r="C184" s="185" t="s">
        <v>1230</v>
      </c>
      <c r="D184" s="187">
        <v>8500</v>
      </c>
      <c r="E184" s="188" t="s">
        <v>1329</v>
      </c>
    </row>
    <row r="185" spans="1:5" ht="30" customHeight="1" x14ac:dyDescent="0.2">
      <c r="A185" s="185">
        <v>181</v>
      </c>
      <c r="B185" s="188" t="s">
        <v>1367</v>
      </c>
      <c r="C185" s="185" t="s">
        <v>1230</v>
      </c>
      <c r="D185" s="187">
        <v>8500</v>
      </c>
      <c r="E185" s="188" t="s">
        <v>1329</v>
      </c>
    </row>
    <row r="186" spans="1:5" ht="30" customHeight="1" x14ac:dyDescent="0.2">
      <c r="A186" s="185">
        <v>182</v>
      </c>
      <c r="B186" s="188" t="s">
        <v>1368</v>
      </c>
      <c r="C186" s="185" t="s">
        <v>1230</v>
      </c>
      <c r="D186" s="187">
        <v>8500</v>
      </c>
      <c r="E186" s="188" t="s">
        <v>1329</v>
      </c>
    </row>
    <row r="187" spans="1:5" ht="30" customHeight="1" x14ac:dyDescent="0.2">
      <c r="A187" s="185">
        <v>183</v>
      </c>
      <c r="B187" s="188" t="s">
        <v>1369</v>
      </c>
      <c r="C187" s="185" t="s">
        <v>1230</v>
      </c>
      <c r="D187" s="187">
        <v>8500</v>
      </c>
      <c r="E187" s="188" t="s">
        <v>1329</v>
      </c>
    </row>
    <row r="188" spans="1:5" ht="30" customHeight="1" x14ac:dyDescent="0.2">
      <c r="A188" s="185">
        <v>184</v>
      </c>
      <c r="B188" s="188" t="s">
        <v>1370</v>
      </c>
      <c r="C188" s="185" t="s">
        <v>1230</v>
      </c>
      <c r="D188" s="187">
        <v>8500</v>
      </c>
      <c r="E188" s="188" t="s">
        <v>1329</v>
      </c>
    </row>
    <row r="189" spans="1:5" ht="30" customHeight="1" x14ac:dyDescent="0.2">
      <c r="A189" s="185">
        <v>185</v>
      </c>
      <c r="B189" s="188" t="s">
        <v>1371</v>
      </c>
      <c r="C189" s="185" t="s">
        <v>1230</v>
      </c>
      <c r="D189" s="187">
        <v>8500</v>
      </c>
      <c r="E189" s="188" t="s">
        <v>1329</v>
      </c>
    </row>
    <row r="190" spans="1:5" ht="30" customHeight="1" x14ac:dyDescent="0.2">
      <c r="A190" s="185">
        <v>186</v>
      </c>
      <c r="B190" s="188" t="s">
        <v>1372</v>
      </c>
      <c r="C190" s="185" t="s">
        <v>1230</v>
      </c>
      <c r="D190" s="187">
        <v>8500</v>
      </c>
      <c r="E190" s="188" t="s">
        <v>1329</v>
      </c>
    </row>
    <row r="191" spans="1:5" ht="30" customHeight="1" x14ac:dyDescent="0.2">
      <c r="A191" s="185">
        <v>187</v>
      </c>
      <c r="B191" s="188" t="s">
        <v>1373</v>
      </c>
      <c r="C191" s="185" t="s">
        <v>1230</v>
      </c>
      <c r="D191" s="187">
        <v>8500</v>
      </c>
      <c r="E191" s="188" t="s">
        <v>1329</v>
      </c>
    </row>
    <row r="192" spans="1:5" ht="30" customHeight="1" x14ac:dyDescent="0.2">
      <c r="A192" s="185">
        <v>188</v>
      </c>
      <c r="B192" s="188" t="s">
        <v>1374</v>
      </c>
      <c r="C192" s="185" t="s">
        <v>1230</v>
      </c>
      <c r="D192" s="187">
        <v>8500</v>
      </c>
      <c r="E192" s="188" t="s">
        <v>1329</v>
      </c>
    </row>
    <row r="193" spans="1:5" ht="30" customHeight="1" x14ac:dyDescent="0.2">
      <c r="A193" s="185">
        <v>189</v>
      </c>
      <c r="B193" s="188" t="s">
        <v>1375</v>
      </c>
      <c r="C193" s="185" t="s">
        <v>1230</v>
      </c>
      <c r="D193" s="187">
        <v>8500</v>
      </c>
      <c r="E193" s="188" t="s">
        <v>1329</v>
      </c>
    </row>
    <row r="194" spans="1:5" ht="30" customHeight="1" x14ac:dyDescent="0.2">
      <c r="A194" s="185">
        <v>190</v>
      </c>
      <c r="B194" s="188" t="s">
        <v>1376</v>
      </c>
      <c r="C194" s="185" t="s">
        <v>1230</v>
      </c>
      <c r="D194" s="187">
        <v>8500</v>
      </c>
      <c r="E194" s="188" t="s">
        <v>1329</v>
      </c>
    </row>
    <row r="195" spans="1:5" ht="30" customHeight="1" x14ac:dyDescent="0.2">
      <c r="A195" s="185">
        <v>191</v>
      </c>
      <c r="B195" s="188" t="s">
        <v>1377</v>
      </c>
      <c r="C195" s="185" t="s">
        <v>1230</v>
      </c>
      <c r="D195" s="187">
        <v>8500</v>
      </c>
      <c r="E195" s="188" t="s">
        <v>1329</v>
      </c>
    </row>
    <row r="196" spans="1:5" ht="30" customHeight="1" x14ac:dyDescent="0.2">
      <c r="A196" s="185">
        <v>192</v>
      </c>
      <c r="B196" s="188" t="s">
        <v>1378</v>
      </c>
      <c r="C196" s="185" t="s">
        <v>1230</v>
      </c>
      <c r="D196" s="187">
        <v>8500</v>
      </c>
      <c r="E196" s="188" t="s">
        <v>1329</v>
      </c>
    </row>
    <row r="197" spans="1:5" ht="30" customHeight="1" x14ac:dyDescent="0.2">
      <c r="A197" s="185">
        <v>193</v>
      </c>
      <c r="B197" s="188" t="s">
        <v>1379</v>
      </c>
      <c r="C197" s="185" t="s">
        <v>1230</v>
      </c>
      <c r="D197" s="187">
        <v>8500</v>
      </c>
      <c r="E197" s="188" t="s">
        <v>1329</v>
      </c>
    </row>
    <row r="198" spans="1:5" ht="30" customHeight="1" x14ac:dyDescent="0.2">
      <c r="A198" s="185">
        <v>194</v>
      </c>
      <c r="B198" s="188" t="s">
        <v>1380</v>
      </c>
      <c r="C198" s="185" t="s">
        <v>1230</v>
      </c>
      <c r="D198" s="187">
        <v>8500</v>
      </c>
      <c r="E198" s="188" t="s">
        <v>1329</v>
      </c>
    </row>
    <row r="199" spans="1:5" ht="30" customHeight="1" x14ac:dyDescent="0.2">
      <c r="A199" s="185">
        <v>195</v>
      </c>
      <c r="B199" s="188" t="s">
        <v>824</v>
      </c>
      <c r="C199" s="185" t="s">
        <v>1230</v>
      </c>
      <c r="D199" s="187">
        <v>12300</v>
      </c>
      <c r="E199" s="188" t="s">
        <v>1329</v>
      </c>
    </row>
    <row r="200" spans="1:5" ht="30" customHeight="1" x14ac:dyDescent="0.2">
      <c r="A200" s="185">
        <v>196</v>
      </c>
      <c r="B200" s="188" t="s">
        <v>1381</v>
      </c>
      <c r="C200" s="185" t="s">
        <v>1230</v>
      </c>
      <c r="D200" s="187">
        <v>10000</v>
      </c>
      <c r="E200" s="188" t="s">
        <v>1329</v>
      </c>
    </row>
    <row r="201" spans="1:5" ht="30" customHeight="1" x14ac:dyDescent="0.2">
      <c r="A201" s="185">
        <v>197</v>
      </c>
      <c r="B201" s="188" t="s">
        <v>1382</v>
      </c>
      <c r="C201" s="185" t="s">
        <v>1230</v>
      </c>
      <c r="D201" s="187">
        <v>10000</v>
      </c>
      <c r="E201" s="188" t="s">
        <v>1329</v>
      </c>
    </row>
    <row r="202" spans="1:5" ht="30" customHeight="1" x14ac:dyDescent="0.2">
      <c r="A202" s="185">
        <v>198</v>
      </c>
      <c r="B202" s="188" t="s">
        <v>1383</v>
      </c>
      <c r="C202" s="185" t="s">
        <v>1230</v>
      </c>
      <c r="D202" s="187">
        <v>10000</v>
      </c>
      <c r="E202" s="188" t="s">
        <v>1329</v>
      </c>
    </row>
    <row r="203" spans="1:5" ht="30" customHeight="1" x14ac:dyDescent="0.2">
      <c r="A203" s="185">
        <v>199</v>
      </c>
      <c r="B203" s="188" t="s">
        <v>1384</v>
      </c>
      <c r="C203" s="185" t="s">
        <v>1230</v>
      </c>
      <c r="D203" s="187">
        <v>10000</v>
      </c>
      <c r="E203" s="188" t="s">
        <v>1329</v>
      </c>
    </row>
    <row r="204" spans="1:5" ht="30" customHeight="1" x14ac:dyDescent="0.2">
      <c r="A204" s="185">
        <v>200</v>
      </c>
      <c r="B204" s="188" t="s">
        <v>1385</v>
      </c>
      <c r="C204" s="185" t="s">
        <v>1230</v>
      </c>
      <c r="D204" s="187">
        <v>5000</v>
      </c>
      <c r="E204" s="188" t="s">
        <v>1329</v>
      </c>
    </row>
    <row r="205" spans="1:5" ht="30" customHeight="1" x14ac:dyDescent="0.2">
      <c r="A205" s="185">
        <v>201</v>
      </c>
      <c r="B205" s="188" t="s">
        <v>1386</v>
      </c>
      <c r="C205" s="185" t="s">
        <v>1230</v>
      </c>
      <c r="D205" s="187">
        <v>5000</v>
      </c>
      <c r="E205" s="188" t="s">
        <v>1329</v>
      </c>
    </row>
    <row r="206" spans="1:5" ht="30" customHeight="1" x14ac:dyDescent="0.2">
      <c r="A206" s="185">
        <v>202</v>
      </c>
      <c r="B206" s="188" t="s">
        <v>1387</v>
      </c>
      <c r="C206" s="185" t="s">
        <v>1230</v>
      </c>
      <c r="D206" s="187">
        <v>5000</v>
      </c>
      <c r="E206" s="188" t="s">
        <v>1329</v>
      </c>
    </row>
    <row r="207" spans="1:5" ht="30" customHeight="1" x14ac:dyDescent="0.2">
      <c r="A207" s="185">
        <v>203</v>
      </c>
      <c r="B207" s="188" t="s">
        <v>1388</v>
      </c>
      <c r="C207" s="185" t="s">
        <v>1230</v>
      </c>
      <c r="D207" s="187">
        <v>5000</v>
      </c>
      <c r="E207" s="188" t="s">
        <v>1329</v>
      </c>
    </row>
    <row r="208" spans="1:5" ht="30" customHeight="1" x14ac:dyDescent="0.2">
      <c r="A208" s="185">
        <v>204</v>
      </c>
      <c r="B208" s="188" t="s">
        <v>1389</v>
      </c>
      <c r="C208" s="185" t="s">
        <v>1230</v>
      </c>
      <c r="D208" s="187">
        <v>5000</v>
      </c>
      <c r="E208" s="188" t="s">
        <v>1329</v>
      </c>
    </row>
    <row r="209" spans="1:5" ht="30" customHeight="1" x14ac:dyDescent="0.2">
      <c r="A209" s="185">
        <v>205</v>
      </c>
      <c r="B209" s="188" t="s">
        <v>1390</v>
      </c>
      <c r="C209" s="185" t="s">
        <v>1230</v>
      </c>
      <c r="D209" s="187">
        <v>5000</v>
      </c>
      <c r="E209" s="188" t="s">
        <v>1329</v>
      </c>
    </row>
    <row r="210" spans="1:5" ht="30" customHeight="1" x14ac:dyDescent="0.2">
      <c r="A210" s="185">
        <v>206</v>
      </c>
      <c r="B210" s="188" t="s">
        <v>1391</v>
      </c>
      <c r="C210" s="185" t="s">
        <v>1230</v>
      </c>
      <c r="D210" s="187">
        <v>5000</v>
      </c>
      <c r="E210" s="188" t="s">
        <v>1329</v>
      </c>
    </row>
    <row r="211" spans="1:5" ht="30" customHeight="1" x14ac:dyDescent="0.2">
      <c r="A211" s="185">
        <v>207</v>
      </c>
      <c r="B211" s="188" t="s">
        <v>1392</v>
      </c>
      <c r="C211" s="185" t="s">
        <v>1230</v>
      </c>
      <c r="D211" s="187">
        <v>5000</v>
      </c>
      <c r="E211" s="188" t="s">
        <v>1329</v>
      </c>
    </row>
    <row r="212" spans="1:5" ht="30" customHeight="1" x14ac:dyDescent="0.2">
      <c r="A212" s="185">
        <v>208</v>
      </c>
      <c r="B212" s="188" t="s">
        <v>1393</v>
      </c>
      <c r="C212" s="185" t="s">
        <v>1230</v>
      </c>
      <c r="D212" s="187">
        <v>5000</v>
      </c>
      <c r="E212" s="188" t="s">
        <v>1329</v>
      </c>
    </row>
    <row r="213" spans="1:5" ht="30" customHeight="1" x14ac:dyDescent="0.2">
      <c r="A213" s="185">
        <v>209</v>
      </c>
      <c r="B213" s="188" t="s">
        <v>1394</v>
      </c>
      <c r="C213" s="185" t="s">
        <v>1230</v>
      </c>
      <c r="D213" s="187">
        <v>5000</v>
      </c>
      <c r="E213" s="188" t="s">
        <v>1329</v>
      </c>
    </row>
    <row r="214" spans="1:5" ht="30" customHeight="1" x14ac:dyDescent="0.2">
      <c r="A214" s="185">
        <v>210</v>
      </c>
      <c r="B214" s="188" t="s">
        <v>1395</v>
      </c>
      <c r="C214" s="185" t="s">
        <v>1230</v>
      </c>
      <c r="D214" s="187">
        <v>5000</v>
      </c>
      <c r="E214" s="188" t="s">
        <v>1329</v>
      </c>
    </row>
    <row r="215" spans="1:5" ht="30" customHeight="1" x14ac:dyDescent="0.2">
      <c r="A215" s="185">
        <v>211</v>
      </c>
      <c r="B215" s="188" t="s">
        <v>1396</v>
      </c>
      <c r="C215" s="185" t="s">
        <v>1230</v>
      </c>
      <c r="D215" s="187">
        <v>5000</v>
      </c>
      <c r="E215" s="188" t="s">
        <v>1329</v>
      </c>
    </row>
    <row r="216" spans="1:5" ht="30" customHeight="1" x14ac:dyDescent="0.2">
      <c r="A216" s="185">
        <v>212</v>
      </c>
      <c r="B216" s="188" t="s">
        <v>1397</v>
      </c>
      <c r="C216" s="185" t="s">
        <v>1230</v>
      </c>
      <c r="D216" s="187">
        <v>5000</v>
      </c>
      <c r="E216" s="188" t="s">
        <v>1329</v>
      </c>
    </row>
    <row r="217" spans="1:5" ht="30" customHeight="1" x14ac:dyDescent="0.2">
      <c r="A217" s="185">
        <v>213</v>
      </c>
      <c r="B217" s="188" t="s">
        <v>1398</v>
      </c>
      <c r="C217" s="185" t="s">
        <v>1230</v>
      </c>
      <c r="D217" s="187">
        <v>5000</v>
      </c>
      <c r="E217" s="188" t="s">
        <v>1329</v>
      </c>
    </row>
    <row r="218" spans="1:5" ht="30" customHeight="1" x14ac:dyDescent="0.2">
      <c r="A218" s="185">
        <v>214</v>
      </c>
      <c r="B218" s="188" t="s">
        <v>1399</v>
      </c>
      <c r="C218" s="185" t="s">
        <v>1230</v>
      </c>
      <c r="D218" s="187">
        <v>5000</v>
      </c>
      <c r="E218" s="188" t="s">
        <v>1329</v>
      </c>
    </row>
    <row r="219" spans="1:5" ht="30" customHeight="1" x14ac:dyDescent="0.2">
      <c r="A219" s="185">
        <v>215</v>
      </c>
      <c r="B219" s="188" t="s">
        <v>1400</v>
      </c>
      <c r="C219" s="185" t="s">
        <v>1230</v>
      </c>
      <c r="D219" s="187">
        <v>5000</v>
      </c>
      <c r="E219" s="188" t="s">
        <v>1329</v>
      </c>
    </row>
    <row r="220" spans="1:5" ht="30" customHeight="1" x14ac:dyDescent="0.2">
      <c r="A220" s="185">
        <v>216</v>
      </c>
      <c r="B220" s="188" t="s">
        <v>1401</v>
      </c>
      <c r="C220" s="185" t="s">
        <v>1230</v>
      </c>
      <c r="D220" s="187">
        <v>5000</v>
      </c>
      <c r="E220" s="188" t="s">
        <v>1329</v>
      </c>
    </row>
    <row r="221" spans="1:5" ht="30" customHeight="1" x14ac:dyDescent="0.2">
      <c r="A221" s="185">
        <v>217</v>
      </c>
      <c r="B221" s="188" t="s">
        <v>1402</v>
      </c>
      <c r="C221" s="185" t="s">
        <v>1230</v>
      </c>
      <c r="D221" s="187">
        <v>5000</v>
      </c>
      <c r="E221" s="188" t="s">
        <v>1329</v>
      </c>
    </row>
    <row r="222" spans="1:5" ht="30" customHeight="1" x14ac:dyDescent="0.2">
      <c r="A222" s="185">
        <v>218</v>
      </c>
      <c r="B222" s="188" t="s">
        <v>1403</v>
      </c>
      <c r="C222" s="185" t="s">
        <v>1230</v>
      </c>
      <c r="D222" s="187">
        <v>5000</v>
      </c>
      <c r="E222" s="188" t="s">
        <v>1329</v>
      </c>
    </row>
    <row r="223" spans="1:5" ht="30" customHeight="1" x14ac:dyDescent="0.2">
      <c r="A223" s="185">
        <v>219</v>
      </c>
      <c r="B223" s="188" t="s">
        <v>1404</v>
      </c>
      <c r="C223" s="185" t="s">
        <v>1230</v>
      </c>
      <c r="D223" s="187">
        <v>5000</v>
      </c>
      <c r="E223" s="188" t="s">
        <v>1329</v>
      </c>
    </row>
    <row r="224" spans="1:5" ht="30" customHeight="1" x14ac:dyDescent="0.2">
      <c r="A224" s="185">
        <v>220</v>
      </c>
      <c r="B224" s="188" t="s">
        <v>1405</v>
      </c>
      <c r="C224" s="185" t="s">
        <v>1230</v>
      </c>
      <c r="D224" s="187">
        <v>5000</v>
      </c>
      <c r="E224" s="188" t="s">
        <v>1329</v>
      </c>
    </row>
    <row r="225" spans="1:5" ht="30" customHeight="1" x14ac:dyDescent="0.2">
      <c r="A225" s="185">
        <v>221</v>
      </c>
      <c r="B225" s="188" t="s">
        <v>1406</v>
      </c>
      <c r="C225" s="185" t="s">
        <v>1230</v>
      </c>
      <c r="D225" s="187">
        <v>5000</v>
      </c>
      <c r="E225" s="188" t="s">
        <v>1329</v>
      </c>
    </row>
    <row r="226" spans="1:5" ht="30" customHeight="1" x14ac:dyDescent="0.2">
      <c r="A226" s="185">
        <v>222</v>
      </c>
      <c r="B226" s="188" t="s">
        <v>1407</v>
      </c>
      <c r="C226" s="185" t="s">
        <v>1230</v>
      </c>
      <c r="D226" s="187">
        <v>5000</v>
      </c>
      <c r="E226" s="188" t="s">
        <v>1329</v>
      </c>
    </row>
    <row r="227" spans="1:5" ht="30" customHeight="1" x14ac:dyDescent="0.2">
      <c r="A227" s="185">
        <v>223</v>
      </c>
      <c r="B227" s="188" t="s">
        <v>1408</v>
      </c>
      <c r="C227" s="185" t="s">
        <v>1230</v>
      </c>
      <c r="D227" s="187">
        <v>5000</v>
      </c>
      <c r="E227" s="188" t="s">
        <v>1329</v>
      </c>
    </row>
    <row r="228" spans="1:5" ht="30" customHeight="1" x14ac:dyDescent="0.2">
      <c r="A228" s="185">
        <v>224</v>
      </c>
      <c r="B228" s="188" t="s">
        <v>1409</v>
      </c>
      <c r="C228" s="185" t="s">
        <v>1230</v>
      </c>
      <c r="D228" s="187">
        <v>5000</v>
      </c>
      <c r="E228" s="188" t="s">
        <v>1329</v>
      </c>
    </row>
    <row r="229" spans="1:5" ht="30" customHeight="1" x14ac:dyDescent="0.2">
      <c r="A229" s="185">
        <v>225</v>
      </c>
      <c r="B229" s="188" t="s">
        <v>1410</v>
      </c>
      <c r="C229" s="185" t="s">
        <v>1230</v>
      </c>
      <c r="D229" s="187">
        <v>5000</v>
      </c>
      <c r="E229" s="188" t="s">
        <v>1329</v>
      </c>
    </row>
    <row r="230" spans="1:5" ht="30" customHeight="1" x14ac:dyDescent="0.2">
      <c r="A230" s="185">
        <v>226</v>
      </c>
      <c r="B230" s="188" t="s">
        <v>1411</v>
      </c>
      <c r="C230" s="185" t="s">
        <v>1230</v>
      </c>
      <c r="D230" s="187">
        <v>5000</v>
      </c>
      <c r="E230" s="188" t="s">
        <v>1329</v>
      </c>
    </row>
    <row r="231" spans="1:5" ht="30" customHeight="1" x14ac:dyDescent="0.2">
      <c r="A231" s="185">
        <v>227</v>
      </c>
      <c r="B231" s="188" t="s">
        <v>1412</v>
      </c>
      <c r="C231" s="185" t="s">
        <v>1230</v>
      </c>
      <c r="D231" s="187">
        <v>5000</v>
      </c>
      <c r="E231" s="188" t="s">
        <v>1329</v>
      </c>
    </row>
    <row r="232" spans="1:5" ht="30" customHeight="1" x14ac:dyDescent="0.2">
      <c r="A232" s="185">
        <v>228</v>
      </c>
      <c r="B232" s="188" t="s">
        <v>1413</v>
      </c>
      <c r="C232" s="185" t="s">
        <v>1230</v>
      </c>
      <c r="D232" s="187">
        <v>5000</v>
      </c>
      <c r="E232" s="188" t="s">
        <v>1329</v>
      </c>
    </row>
    <row r="233" spans="1:5" ht="30" customHeight="1" x14ac:dyDescent="0.2">
      <c r="A233" s="185">
        <v>229</v>
      </c>
      <c r="B233" s="188" t="s">
        <v>1414</v>
      </c>
      <c r="C233" s="185" t="s">
        <v>1230</v>
      </c>
      <c r="D233" s="187">
        <v>5000</v>
      </c>
      <c r="E233" s="188" t="s">
        <v>1329</v>
      </c>
    </row>
    <row r="234" spans="1:5" ht="30" customHeight="1" x14ac:dyDescent="0.2">
      <c r="A234" s="185">
        <v>230</v>
      </c>
      <c r="B234" s="188" t="s">
        <v>1415</v>
      </c>
      <c r="C234" s="185" t="s">
        <v>1230</v>
      </c>
      <c r="D234" s="187">
        <v>5000</v>
      </c>
      <c r="E234" s="188" t="s">
        <v>1329</v>
      </c>
    </row>
    <row r="235" spans="1:5" ht="30" customHeight="1" x14ac:dyDescent="0.2">
      <c r="A235" s="185">
        <v>231</v>
      </c>
      <c r="B235" s="188" t="s">
        <v>1416</v>
      </c>
      <c r="C235" s="185" t="s">
        <v>1230</v>
      </c>
      <c r="D235" s="187">
        <v>5000</v>
      </c>
      <c r="E235" s="188" t="s">
        <v>1329</v>
      </c>
    </row>
    <row r="236" spans="1:5" ht="30" customHeight="1" x14ac:dyDescent="0.2">
      <c r="A236" s="185">
        <v>232</v>
      </c>
      <c r="B236" s="188" t="s">
        <v>1417</v>
      </c>
      <c r="C236" s="185" t="s">
        <v>1230</v>
      </c>
      <c r="D236" s="187">
        <v>5000</v>
      </c>
      <c r="E236" s="188" t="s">
        <v>1329</v>
      </c>
    </row>
    <row r="237" spans="1:5" ht="30" customHeight="1" x14ac:dyDescent="0.2">
      <c r="A237" s="185">
        <v>233</v>
      </c>
      <c r="B237" s="188" t="s">
        <v>1418</v>
      </c>
      <c r="C237" s="185" t="s">
        <v>1230</v>
      </c>
      <c r="D237" s="187">
        <v>5000</v>
      </c>
      <c r="E237" s="188" t="s">
        <v>1329</v>
      </c>
    </row>
    <row r="238" spans="1:5" ht="30" customHeight="1" x14ac:dyDescent="0.2">
      <c r="A238" s="185">
        <v>234</v>
      </c>
      <c r="B238" s="188" t="s">
        <v>1083</v>
      </c>
      <c r="C238" s="185" t="s">
        <v>1230</v>
      </c>
      <c r="D238" s="187">
        <v>5000</v>
      </c>
      <c r="E238" s="188" t="s">
        <v>1329</v>
      </c>
    </row>
    <row r="239" spans="1:5" ht="30" customHeight="1" x14ac:dyDescent="0.2">
      <c r="A239" s="185">
        <v>235</v>
      </c>
      <c r="B239" s="188" t="s">
        <v>1419</v>
      </c>
      <c r="C239" s="185" t="s">
        <v>1230</v>
      </c>
      <c r="D239" s="187">
        <v>5000</v>
      </c>
      <c r="E239" s="188" t="s">
        <v>1329</v>
      </c>
    </row>
    <row r="240" spans="1:5" ht="30" customHeight="1" x14ac:dyDescent="0.2">
      <c r="A240" s="185">
        <v>236</v>
      </c>
      <c r="B240" s="188" t="s">
        <v>1420</v>
      </c>
      <c r="C240" s="185" t="s">
        <v>1230</v>
      </c>
      <c r="D240" s="187">
        <v>5000</v>
      </c>
      <c r="E240" s="188" t="s">
        <v>1329</v>
      </c>
    </row>
    <row r="241" spans="1:5" ht="30" customHeight="1" x14ac:dyDescent="0.2">
      <c r="A241" s="185">
        <v>237</v>
      </c>
      <c r="B241" s="188" t="s">
        <v>1421</v>
      </c>
      <c r="C241" s="185" t="s">
        <v>1230</v>
      </c>
      <c r="D241" s="187">
        <v>5000</v>
      </c>
      <c r="E241" s="188" t="s">
        <v>1329</v>
      </c>
    </row>
    <row r="242" spans="1:5" ht="30" customHeight="1" x14ac:dyDescent="0.2">
      <c r="A242" s="185">
        <v>238</v>
      </c>
      <c r="B242" s="188" t="s">
        <v>324</v>
      </c>
      <c r="C242" s="185" t="s">
        <v>1230</v>
      </c>
      <c r="D242" s="187">
        <v>5000</v>
      </c>
      <c r="E242" s="188" t="s">
        <v>1329</v>
      </c>
    </row>
    <row r="243" spans="1:5" ht="30" customHeight="1" x14ac:dyDescent="0.2">
      <c r="A243" s="185">
        <v>239</v>
      </c>
      <c r="B243" s="188" t="s">
        <v>326</v>
      </c>
      <c r="C243" s="185" t="s">
        <v>1230</v>
      </c>
      <c r="D243" s="187">
        <v>5000</v>
      </c>
      <c r="E243" s="188" t="s">
        <v>1329</v>
      </c>
    </row>
    <row r="244" spans="1:5" ht="30" customHeight="1" x14ac:dyDescent="0.2">
      <c r="A244" s="185">
        <v>240</v>
      </c>
      <c r="B244" s="188" t="s">
        <v>553</v>
      </c>
      <c r="C244" s="185" t="s">
        <v>1230</v>
      </c>
      <c r="D244" s="187">
        <v>5000</v>
      </c>
      <c r="E244" s="188" t="s">
        <v>1329</v>
      </c>
    </row>
    <row r="245" spans="1:5" ht="30" customHeight="1" x14ac:dyDescent="0.2">
      <c r="A245" s="185">
        <v>241</v>
      </c>
      <c r="B245" s="188" t="s">
        <v>555</v>
      </c>
      <c r="C245" s="185" t="s">
        <v>1230</v>
      </c>
      <c r="D245" s="187">
        <v>5000</v>
      </c>
      <c r="E245" s="188" t="s">
        <v>1329</v>
      </c>
    </row>
    <row r="246" spans="1:5" ht="30" customHeight="1" x14ac:dyDescent="0.2">
      <c r="A246" s="185">
        <v>242</v>
      </c>
      <c r="B246" s="188" t="s">
        <v>556</v>
      </c>
      <c r="C246" s="185" t="s">
        <v>1230</v>
      </c>
      <c r="D246" s="187">
        <v>5000</v>
      </c>
      <c r="E246" s="188" t="s">
        <v>1329</v>
      </c>
    </row>
    <row r="247" spans="1:5" ht="30" customHeight="1" x14ac:dyDescent="0.2">
      <c r="A247" s="185">
        <v>243</v>
      </c>
      <c r="B247" s="188" t="s">
        <v>1422</v>
      </c>
      <c r="C247" s="185" t="s">
        <v>1230</v>
      </c>
      <c r="D247" s="187">
        <v>4000</v>
      </c>
      <c r="E247" s="188" t="s">
        <v>1329</v>
      </c>
    </row>
    <row r="248" spans="1:5" ht="30" customHeight="1" x14ac:dyDescent="0.2">
      <c r="A248" s="185">
        <v>244</v>
      </c>
      <c r="B248" s="188" t="s">
        <v>1423</v>
      </c>
      <c r="C248" s="185" t="s">
        <v>1230</v>
      </c>
      <c r="D248" s="187">
        <v>4000</v>
      </c>
      <c r="E248" s="188" t="s">
        <v>1329</v>
      </c>
    </row>
    <row r="249" spans="1:5" ht="30" customHeight="1" x14ac:dyDescent="0.2">
      <c r="A249" s="185">
        <v>245</v>
      </c>
      <c r="B249" s="188" t="s">
        <v>824</v>
      </c>
      <c r="C249" s="185" t="s">
        <v>1306</v>
      </c>
      <c r="D249" s="187">
        <v>25000</v>
      </c>
      <c r="E249" s="188" t="s">
        <v>1329</v>
      </c>
    </row>
    <row r="250" spans="1:5" ht="30" customHeight="1" x14ac:dyDescent="0.2">
      <c r="A250" s="185">
        <v>246</v>
      </c>
      <c r="B250" s="188" t="s">
        <v>1424</v>
      </c>
      <c r="C250" s="185" t="s">
        <v>1425</v>
      </c>
      <c r="D250" s="187">
        <v>21810</v>
      </c>
      <c r="E250" s="188" t="s">
        <v>1329</v>
      </c>
    </row>
    <row r="251" spans="1:5" ht="30" customHeight="1" x14ac:dyDescent="0.2">
      <c r="A251" s="185">
        <v>247</v>
      </c>
      <c r="B251" s="188" t="s">
        <v>1426</v>
      </c>
      <c r="C251" s="185" t="s">
        <v>1231</v>
      </c>
      <c r="D251" s="187">
        <v>6000</v>
      </c>
      <c r="E251" s="188" t="s">
        <v>1427</v>
      </c>
    </row>
    <row r="252" spans="1:5" ht="30" customHeight="1" x14ac:dyDescent="0.2">
      <c r="A252" s="185">
        <v>248</v>
      </c>
      <c r="B252" s="188" t="s">
        <v>1428</v>
      </c>
      <c r="C252" s="185" t="s">
        <v>1231</v>
      </c>
      <c r="D252" s="187">
        <v>6000</v>
      </c>
      <c r="E252" s="188" t="s">
        <v>1427</v>
      </c>
    </row>
    <row r="253" spans="1:5" ht="30" customHeight="1" x14ac:dyDescent="0.2">
      <c r="A253" s="185">
        <v>249</v>
      </c>
      <c r="B253" s="188" t="s">
        <v>1429</v>
      </c>
      <c r="C253" s="185" t="s">
        <v>1231</v>
      </c>
      <c r="D253" s="187">
        <v>6000</v>
      </c>
      <c r="E253" s="188" t="s">
        <v>1427</v>
      </c>
    </row>
    <row r="254" spans="1:5" ht="30" customHeight="1" x14ac:dyDescent="0.2">
      <c r="A254" s="185">
        <v>250</v>
      </c>
      <c r="B254" s="188" t="s">
        <v>1430</v>
      </c>
      <c r="C254" s="185" t="s">
        <v>1231</v>
      </c>
      <c r="D254" s="187">
        <v>8000</v>
      </c>
      <c r="E254" s="188" t="s">
        <v>1427</v>
      </c>
    </row>
    <row r="255" spans="1:5" ht="30" customHeight="1" x14ac:dyDescent="0.2">
      <c r="A255" s="185">
        <v>251</v>
      </c>
      <c r="B255" s="188" t="s">
        <v>1431</v>
      </c>
      <c r="C255" s="185" t="s">
        <v>1231</v>
      </c>
      <c r="D255" s="187">
        <v>8000</v>
      </c>
      <c r="E255" s="188" t="s">
        <v>1427</v>
      </c>
    </row>
    <row r="256" spans="1:5" ht="30" customHeight="1" x14ac:dyDescent="0.2">
      <c r="A256" s="185">
        <v>252</v>
      </c>
      <c r="B256" s="188" t="s">
        <v>1432</v>
      </c>
      <c r="C256" s="185" t="s">
        <v>1231</v>
      </c>
      <c r="D256" s="187">
        <v>10000</v>
      </c>
      <c r="E256" s="188" t="s">
        <v>1427</v>
      </c>
    </row>
    <row r="257" spans="1:5" ht="30" customHeight="1" x14ac:dyDescent="0.2">
      <c r="A257" s="185">
        <v>253</v>
      </c>
      <c r="B257" s="188" t="s">
        <v>1433</v>
      </c>
      <c r="C257" s="185" t="s">
        <v>1231</v>
      </c>
      <c r="D257" s="187">
        <v>11000</v>
      </c>
      <c r="E257" s="188" t="s">
        <v>1427</v>
      </c>
    </row>
    <row r="258" spans="1:5" ht="30" customHeight="1" x14ac:dyDescent="0.2">
      <c r="A258" s="185">
        <v>254</v>
      </c>
      <c r="B258" s="188" t="s">
        <v>1390</v>
      </c>
      <c r="C258" s="185" t="s">
        <v>1231</v>
      </c>
      <c r="D258" s="187">
        <v>6000</v>
      </c>
      <c r="E258" s="188" t="s">
        <v>1427</v>
      </c>
    </row>
    <row r="259" spans="1:5" ht="30" customHeight="1" x14ac:dyDescent="0.2">
      <c r="A259" s="185">
        <v>255</v>
      </c>
      <c r="B259" s="188" t="s">
        <v>1434</v>
      </c>
      <c r="C259" s="185" t="s">
        <v>1231</v>
      </c>
      <c r="D259" s="187">
        <v>8000</v>
      </c>
      <c r="E259" s="188" t="s">
        <v>1427</v>
      </c>
    </row>
    <row r="260" spans="1:5" ht="30" customHeight="1" x14ac:dyDescent="0.2">
      <c r="A260" s="185">
        <v>256</v>
      </c>
      <c r="B260" s="188" t="s">
        <v>1435</v>
      </c>
      <c r="C260" s="185" t="s">
        <v>1231</v>
      </c>
      <c r="D260" s="187">
        <v>8000</v>
      </c>
      <c r="E260" s="188" t="s">
        <v>1427</v>
      </c>
    </row>
    <row r="261" spans="1:5" ht="30" customHeight="1" x14ac:dyDescent="0.2">
      <c r="A261" s="185">
        <v>257</v>
      </c>
      <c r="B261" s="188" t="s">
        <v>1436</v>
      </c>
      <c r="C261" s="185" t="s">
        <v>1231</v>
      </c>
      <c r="D261" s="187">
        <v>6000</v>
      </c>
      <c r="E261" s="188" t="s">
        <v>1427</v>
      </c>
    </row>
    <row r="262" spans="1:5" ht="30" customHeight="1" x14ac:dyDescent="0.2">
      <c r="A262" s="185">
        <v>258</v>
      </c>
      <c r="B262" s="188" t="s">
        <v>1437</v>
      </c>
      <c r="C262" s="185" t="s">
        <v>1232</v>
      </c>
      <c r="D262" s="187">
        <v>8250</v>
      </c>
      <c r="E262" s="188" t="s">
        <v>1427</v>
      </c>
    </row>
    <row r="263" spans="1:5" ht="30" customHeight="1" x14ac:dyDescent="0.2">
      <c r="A263" s="185">
        <v>259</v>
      </c>
      <c r="B263" s="188" t="s">
        <v>1344</v>
      </c>
      <c r="C263" s="185" t="s">
        <v>1227</v>
      </c>
      <c r="D263" s="187">
        <v>9100</v>
      </c>
      <c r="E263" s="188" t="s">
        <v>1427</v>
      </c>
    </row>
    <row r="264" spans="1:5" ht="30" customHeight="1" x14ac:dyDescent="0.2">
      <c r="A264" s="185">
        <v>260</v>
      </c>
      <c r="B264" s="188" t="s">
        <v>1438</v>
      </c>
      <c r="C264" s="185" t="s">
        <v>1228</v>
      </c>
      <c r="D264" s="187">
        <v>7350</v>
      </c>
      <c r="E264" s="188" t="s">
        <v>1427</v>
      </c>
    </row>
    <row r="265" spans="1:5" ht="30" customHeight="1" x14ac:dyDescent="0.2">
      <c r="A265" s="185">
        <v>261</v>
      </c>
      <c r="B265" s="188" t="s">
        <v>1439</v>
      </c>
      <c r="C265" s="185" t="s">
        <v>1231</v>
      </c>
      <c r="D265" s="187">
        <v>6000</v>
      </c>
      <c r="E265" s="188" t="s">
        <v>1427</v>
      </c>
    </row>
    <row r="266" spans="1:5" ht="30" customHeight="1" x14ac:dyDescent="0.2">
      <c r="A266" s="185">
        <v>262</v>
      </c>
      <c r="B266" s="188" t="s">
        <v>1440</v>
      </c>
      <c r="C266" s="185" t="s">
        <v>1231</v>
      </c>
      <c r="D266" s="187">
        <v>11000</v>
      </c>
      <c r="E266" s="188" t="s">
        <v>1427</v>
      </c>
    </row>
    <row r="267" spans="1:5" ht="30" customHeight="1" x14ac:dyDescent="0.2">
      <c r="A267" s="185">
        <v>263</v>
      </c>
      <c r="B267" s="188" t="s">
        <v>1441</v>
      </c>
      <c r="C267" s="185" t="s">
        <v>1231</v>
      </c>
      <c r="D267" s="187">
        <v>8000</v>
      </c>
      <c r="E267" s="188" t="s">
        <v>1427</v>
      </c>
    </row>
    <row r="268" spans="1:5" ht="30" customHeight="1" x14ac:dyDescent="0.2">
      <c r="A268" s="185">
        <v>264</v>
      </c>
      <c r="B268" s="188" t="s">
        <v>1442</v>
      </c>
      <c r="C268" s="185" t="s">
        <v>1231</v>
      </c>
      <c r="D268" s="187">
        <v>8000</v>
      </c>
      <c r="E268" s="188" t="s">
        <v>1427</v>
      </c>
    </row>
    <row r="269" spans="1:5" ht="30" customHeight="1" x14ac:dyDescent="0.2">
      <c r="A269" s="185">
        <v>265</v>
      </c>
      <c r="B269" s="188" t="s">
        <v>1443</v>
      </c>
      <c r="C269" s="185" t="s">
        <v>1444</v>
      </c>
      <c r="D269" s="187">
        <v>60000</v>
      </c>
      <c r="E269" s="188" t="s">
        <v>1445</v>
      </c>
    </row>
    <row r="270" spans="1:5" ht="30" customHeight="1" x14ac:dyDescent="0.2">
      <c r="A270" s="185">
        <v>266</v>
      </c>
      <c r="B270" s="188" t="s">
        <v>1446</v>
      </c>
      <c r="C270" s="185" t="s">
        <v>1447</v>
      </c>
      <c r="D270" s="187">
        <v>35000</v>
      </c>
      <c r="E270" s="188" t="s">
        <v>1445</v>
      </c>
    </row>
    <row r="271" spans="1:5" ht="30" customHeight="1" x14ac:dyDescent="0.2">
      <c r="A271" s="185">
        <v>267</v>
      </c>
      <c r="B271" s="188" t="s">
        <v>1448</v>
      </c>
      <c r="C271" s="185" t="s">
        <v>1447</v>
      </c>
      <c r="D271" s="187">
        <v>60000</v>
      </c>
      <c r="E271" s="188" t="s">
        <v>1445</v>
      </c>
    </row>
    <row r="272" spans="1:5" ht="30" customHeight="1" x14ac:dyDescent="0.2">
      <c r="A272" s="185">
        <v>268</v>
      </c>
      <c r="B272" s="188" t="s">
        <v>1449</v>
      </c>
      <c r="C272" s="185" t="s">
        <v>1447</v>
      </c>
      <c r="D272" s="187">
        <v>60000</v>
      </c>
      <c r="E272" s="188" t="s">
        <v>1445</v>
      </c>
    </row>
    <row r="273" spans="1:5" ht="30" customHeight="1" x14ac:dyDescent="0.2">
      <c r="A273" s="185">
        <v>269</v>
      </c>
      <c r="B273" s="188" t="s">
        <v>1450</v>
      </c>
      <c r="C273" s="185" t="s">
        <v>1451</v>
      </c>
      <c r="D273" s="187">
        <v>58000</v>
      </c>
      <c r="E273" s="188" t="s">
        <v>1445</v>
      </c>
    </row>
    <row r="274" spans="1:5" ht="30" customHeight="1" x14ac:dyDescent="0.2">
      <c r="A274" s="185">
        <v>270</v>
      </c>
      <c r="B274" s="188" t="s">
        <v>1452</v>
      </c>
      <c r="C274" s="185" t="s">
        <v>1453</v>
      </c>
      <c r="D274" s="187">
        <v>35000</v>
      </c>
      <c r="E274" s="188" t="s">
        <v>1445</v>
      </c>
    </row>
    <row r="275" spans="1:5" ht="30" customHeight="1" x14ac:dyDescent="0.2">
      <c r="A275" s="185">
        <v>271</v>
      </c>
      <c r="B275" s="188" t="s">
        <v>1454</v>
      </c>
      <c r="C275" s="185" t="s">
        <v>1453</v>
      </c>
      <c r="D275" s="187">
        <v>44000</v>
      </c>
      <c r="E275" s="188" t="s">
        <v>1445</v>
      </c>
    </row>
    <row r="276" spans="1:5" ht="30" customHeight="1" x14ac:dyDescent="0.2">
      <c r="A276" s="185">
        <v>272</v>
      </c>
      <c r="B276" s="188" t="s">
        <v>1455</v>
      </c>
      <c r="C276" s="185" t="s">
        <v>1456</v>
      </c>
      <c r="D276" s="187">
        <v>47930</v>
      </c>
      <c r="E276" s="188" t="s">
        <v>1445</v>
      </c>
    </row>
    <row r="277" spans="1:5" ht="30" customHeight="1" x14ac:dyDescent="0.2">
      <c r="A277" s="185">
        <v>273</v>
      </c>
      <c r="B277" s="188" t="s">
        <v>1457</v>
      </c>
      <c r="C277" s="185" t="s">
        <v>1458</v>
      </c>
      <c r="D277" s="187">
        <v>45000</v>
      </c>
      <c r="E277" s="188" t="s">
        <v>1445</v>
      </c>
    </row>
    <row r="278" spans="1:5" ht="30" customHeight="1" x14ac:dyDescent="0.2">
      <c r="A278" s="185">
        <v>274</v>
      </c>
      <c r="B278" s="188" t="s">
        <v>1459</v>
      </c>
      <c r="C278" s="185" t="s">
        <v>1460</v>
      </c>
      <c r="D278" s="187">
        <v>60000</v>
      </c>
      <c r="E278" s="188" t="s">
        <v>1445</v>
      </c>
    </row>
    <row r="279" spans="1:5" ht="30" customHeight="1" x14ac:dyDescent="0.2">
      <c r="A279" s="185">
        <v>275</v>
      </c>
      <c r="B279" s="188" t="s">
        <v>1461</v>
      </c>
      <c r="C279" s="185" t="s">
        <v>1447</v>
      </c>
      <c r="D279" s="187">
        <v>60000</v>
      </c>
      <c r="E279" s="188" t="s">
        <v>1445</v>
      </c>
    </row>
    <row r="280" spans="1:5" ht="30" customHeight="1" x14ac:dyDescent="0.2">
      <c r="A280" s="185">
        <v>276</v>
      </c>
      <c r="B280" s="188" t="s">
        <v>1462</v>
      </c>
      <c r="C280" s="185" t="s">
        <v>1447</v>
      </c>
      <c r="D280" s="187">
        <v>35000</v>
      </c>
      <c r="E280" s="188" t="s">
        <v>1445</v>
      </c>
    </row>
    <row r="281" spans="1:5" ht="30" customHeight="1" x14ac:dyDescent="0.2">
      <c r="A281" s="185">
        <v>277</v>
      </c>
      <c r="B281" s="188" t="s">
        <v>1463</v>
      </c>
      <c r="C281" s="185" t="s">
        <v>1217</v>
      </c>
      <c r="D281" s="187">
        <v>20000</v>
      </c>
      <c r="E281" s="188" t="s">
        <v>1464</v>
      </c>
    </row>
    <row r="282" spans="1:5" ht="30" customHeight="1" x14ac:dyDescent="0.2">
      <c r="A282" s="185">
        <v>278</v>
      </c>
      <c r="B282" s="188" t="s">
        <v>1465</v>
      </c>
      <c r="C282" s="185" t="s">
        <v>1466</v>
      </c>
      <c r="D282" s="187">
        <v>25000</v>
      </c>
      <c r="E282" s="188" t="s">
        <v>1464</v>
      </c>
    </row>
    <row r="283" spans="1:5" ht="30" customHeight="1" x14ac:dyDescent="0.2">
      <c r="A283" s="185">
        <v>279</v>
      </c>
      <c r="B283" s="188" t="s">
        <v>642</v>
      </c>
      <c r="C283" s="185" t="s">
        <v>1467</v>
      </c>
      <c r="D283" s="187">
        <v>25000</v>
      </c>
      <c r="E283" s="188" t="s">
        <v>1464</v>
      </c>
    </row>
    <row r="284" spans="1:5" ht="30" customHeight="1" x14ac:dyDescent="0.2">
      <c r="A284" s="185">
        <v>280</v>
      </c>
      <c r="B284" s="188" t="s">
        <v>1468</v>
      </c>
      <c r="C284" s="185" t="s">
        <v>1306</v>
      </c>
      <c r="D284" s="187">
        <v>10000</v>
      </c>
      <c r="E284" s="188" t="s">
        <v>1464</v>
      </c>
    </row>
    <row r="285" spans="1:5" ht="30" customHeight="1" x14ac:dyDescent="0.2">
      <c r="A285" s="185">
        <v>281</v>
      </c>
      <c r="B285" s="188" t="s">
        <v>1469</v>
      </c>
      <c r="C285" s="185" t="s">
        <v>1470</v>
      </c>
      <c r="D285" s="187">
        <v>15000</v>
      </c>
      <c r="E285" s="188" t="s">
        <v>1464</v>
      </c>
    </row>
    <row r="286" spans="1:5" ht="30" customHeight="1" x14ac:dyDescent="0.2">
      <c r="A286" s="185">
        <v>282</v>
      </c>
      <c r="B286" s="188" t="s">
        <v>1471</v>
      </c>
      <c r="C286" s="185" t="s">
        <v>1188</v>
      </c>
      <c r="D286" s="187">
        <v>10000</v>
      </c>
      <c r="E286" s="188" t="s">
        <v>1464</v>
      </c>
    </row>
    <row r="287" spans="1:5" ht="30" customHeight="1" x14ac:dyDescent="0.2">
      <c r="A287" s="185">
        <v>283</v>
      </c>
      <c r="B287" s="188" t="s">
        <v>1472</v>
      </c>
      <c r="C287" s="185" t="s">
        <v>1473</v>
      </c>
      <c r="D287" s="187">
        <v>20000</v>
      </c>
      <c r="E287" s="188" t="s">
        <v>1464</v>
      </c>
    </row>
    <row r="288" spans="1:5" ht="30" customHeight="1" x14ac:dyDescent="0.2">
      <c r="A288" s="185">
        <v>284</v>
      </c>
      <c r="B288" s="188" t="s">
        <v>1474</v>
      </c>
      <c r="C288" s="185" t="s">
        <v>54</v>
      </c>
      <c r="D288" s="187">
        <v>10000</v>
      </c>
      <c r="E288" s="188" t="s">
        <v>1464</v>
      </c>
    </row>
    <row r="289" spans="1:5" ht="30" customHeight="1" x14ac:dyDescent="0.2">
      <c r="A289" s="185">
        <v>285</v>
      </c>
      <c r="B289" s="188" t="s">
        <v>1290</v>
      </c>
      <c r="C289" s="185" t="s">
        <v>1213</v>
      </c>
      <c r="D289" s="187">
        <v>20000</v>
      </c>
      <c r="E289" s="188" t="s">
        <v>1464</v>
      </c>
    </row>
    <row r="290" spans="1:5" ht="30" customHeight="1" x14ac:dyDescent="0.2">
      <c r="A290" s="185">
        <v>286</v>
      </c>
      <c r="B290" s="188" t="s">
        <v>1475</v>
      </c>
      <c r="C290" s="185" t="s">
        <v>1466</v>
      </c>
      <c r="D290" s="187">
        <v>20000</v>
      </c>
      <c r="E290" s="188" t="s">
        <v>1464</v>
      </c>
    </row>
    <row r="291" spans="1:5" ht="30" customHeight="1" x14ac:dyDescent="0.2">
      <c r="A291" s="185">
        <v>287</v>
      </c>
      <c r="B291" s="188" t="s">
        <v>1476</v>
      </c>
      <c r="C291" s="185" t="s">
        <v>1466</v>
      </c>
      <c r="D291" s="187">
        <v>25000</v>
      </c>
      <c r="E291" s="188" t="s">
        <v>1464</v>
      </c>
    </row>
    <row r="292" spans="1:5" ht="30" customHeight="1" x14ac:dyDescent="0.2">
      <c r="A292" s="185">
        <v>288</v>
      </c>
      <c r="B292" s="188" t="s">
        <v>1477</v>
      </c>
      <c r="C292" s="185" t="s">
        <v>1188</v>
      </c>
      <c r="D292" s="187">
        <v>10000</v>
      </c>
      <c r="E292" s="188" t="s">
        <v>1464</v>
      </c>
    </row>
    <row r="293" spans="1:5" ht="30" customHeight="1" x14ac:dyDescent="0.2">
      <c r="A293" s="185">
        <v>289</v>
      </c>
      <c r="B293" s="188" t="s">
        <v>1478</v>
      </c>
      <c r="C293" s="185" t="s">
        <v>1479</v>
      </c>
      <c r="D293" s="187">
        <v>10000</v>
      </c>
      <c r="E293" s="188" t="s">
        <v>1464</v>
      </c>
    </row>
    <row r="294" spans="1:5" ht="30" customHeight="1" x14ac:dyDescent="0.2">
      <c r="A294" s="185">
        <v>290</v>
      </c>
      <c r="B294" s="188" t="s">
        <v>1480</v>
      </c>
      <c r="C294" s="185" t="s">
        <v>1467</v>
      </c>
      <c r="D294" s="187">
        <v>25000</v>
      </c>
      <c r="E294" s="188" t="s">
        <v>1464</v>
      </c>
    </row>
    <row r="295" spans="1:5" ht="30" customHeight="1" x14ac:dyDescent="0.2">
      <c r="A295" s="185">
        <v>291</v>
      </c>
      <c r="B295" s="188" t="s">
        <v>1481</v>
      </c>
      <c r="C295" s="185" t="s">
        <v>1482</v>
      </c>
      <c r="D295" s="187">
        <v>20000</v>
      </c>
      <c r="E295" s="188" t="s">
        <v>1464</v>
      </c>
    </row>
    <row r="296" spans="1:5" ht="30" customHeight="1" x14ac:dyDescent="0.2">
      <c r="A296" s="185">
        <v>292</v>
      </c>
      <c r="B296" s="188" t="s">
        <v>1483</v>
      </c>
      <c r="C296" s="185" t="s">
        <v>1484</v>
      </c>
      <c r="D296" s="187">
        <v>20000</v>
      </c>
      <c r="E296" s="188" t="s">
        <v>1464</v>
      </c>
    </row>
    <row r="297" spans="1:5" ht="30" customHeight="1" x14ac:dyDescent="0.2">
      <c r="A297" s="185">
        <v>293</v>
      </c>
      <c r="B297" s="188" t="s">
        <v>1485</v>
      </c>
      <c r="C297" s="185" t="s">
        <v>1482</v>
      </c>
      <c r="D297" s="187">
        <v>20000</v>
      </c>
      <c r="E297" s="188" t="s">
        <v>1464</v>
      </c>
    </row>
    <row r="298" spans="1:5" ht="30" customHeight="1" x14ac:dyDescent="0.2">
      <c r="A298" s="185">
        <v>294</v>
      </c>
      <c r="B298" s="188" t="s">
        <v>1486</v>
      </c>
      <c r="C298" s="185" t="s">
        <v>1467</v>
      </c>
      <c r="D298" s="187">
        <v>20000</v>
      </c>
      <c r="E298" s="188" t="s">
        <v>1464</v>
      </c>
    </row>
    <row r="299" spans="1:5" ht="30" customHeight="1" x14ac:dyDescent="0.2">
      <c r="A299" s="185">
        <v>295</v>
      </c>
      <c r="B299" s="188" t="s">
        <v>1487</v>
      </c>
      <c r="C299" s="185" t="s">
        <v>1482</v>
      </c>
      <c r="D299" s="187">
        <v>25000</v>
      </c>
      <c r="E299" s="188" t="s">
        <v>1464</v>
      </c>
    </row>
    <row r="300" spans="1:5" ht="30" customHeight="1" x14ac:dyDescent="0.2">
      <c r="A300" s="185">
        <v>296</v>
      </c>
      <c r="B300" s="188" t="s">
        <v>1488</v>
      </c>
      <c r="C300" s="185" t="s">
        <v>1484</v>
      </c>
      <c r="D300" s="187">
        <v>15000</v>
      </c>
      <c r="E300" s="188" t="s">
        <v>1464</v>
      </c>
    </row>
    <row r="301" spans="1:5" ht="30" customHeight="1" x14ac:dyDescent="0.2">
      <c r="A301" s="185">
        <v>297</v>
      </c>
      <c r="B301" s="188" t="s">
        <v>1489</v>
      </c>
      <c r="C301" s="185" t="s">
        <v>1490</v>
      </c>
      <c r="D301" s="187">
        <v>20000</v>
      </c>
      <c r="E301" s="188" t="s">
        <v>1464</v>
      </c>
    </row>
    <row r="302" spans="1:5" ht="30" customHeight="1" x14ac:dyDescent="0.2">
      <c r="A302" s="185">
        <v>298</v>
      </c>
      <c r="B302" s="188" t="s">
        <v>1491</v>
      </c>
      <c r="C302" s="185" t="s">
        <v>1158</v>
      </c>
      <c r="D302" s="187">
        <v>10000</v>
      </c>
      <c r="E302" s="188" t="s">
        <v>1464</v>
      </c>
    </row>
    <row r="303" spans="1:5" ht="30" customHeight="1" x14ac:dyDescent="0.2">
      <c r="A303" s="185">
        <v>299</v>
      </c>
      <c r="B303" s="188" t="s">
        <v>1492</v>
      </c>
      <c r="C303" s="185" t="s">
        <v>1482</v>
      </c>
      <c r="D303" s="187">
        <v>20000</v>
      </c>
      <c r="E303" s="188" t="s">
        <v>1464</v>
      </c>
    </row>
    <row r="304" spans="1:5" ht="30" customHeight="1" x14ac:dyDescent="0.2">
      <c r="A304" s="185">
        <v>300</v>
      </c>
      <c r="B304" s="188" t="s">
        <v>1493</v>
      </c>
      <c r="C304" s="185" t="s">
        <v>1231</v>
      </c>
      <c r="D304" s="187">
        <v>2800</v>
      </c>
      <c r="E304" s="188" t="s">
        <v>1494</v>
      </c>
    </row>
    <row r="305" spans="1:5" ht="30" customHeight="1" x14ac:dyDescent="0.2">
      <c r="A305" s="185">
        <v>301</v>
      </c>
      <c r="B305" s="188" t="s">
        <v>1495</v>
      </c>
      <c r="C305" s="185" t="s">
        <v>1231</v>
      </c>
      <c r="D305" s="187">
        <v>2800</v>
      </c>
      <c r="E305" s="188" t="s">
        <v>1494</v>
      </c>
    </row>
    <row r="306" spans="1:5" ht="30" customHeight="1" x14ac:dyDescent="0.2">
      <c r="A306" s="185">
        <v>302</v>
      </c>
      <c r="B306" s="188" t="s">
        <v>1496</v>
      </c>
      <c r="C306" s="185" t="s">
        <v>1231</v>
      </c>
      <c r="D306" s="187">
        <v>2800</v>
      </c>
      <c r="E306" s="188" t="s">
        <v>1494</v>
      </c>
    </row>
    <row r="307" spans="1:5" ht="30" customHeight="1" x14ac:dyDescent="0.2">
      <c r="A307" s="185">
        <v>303</v>
      </c>
      <c r="B307" s="188" t="s">
        <v>1497</v>
      </c>
      <c r="C307" s="185" t="s">
        <v>1231</v>
      </c>
      <c r="D307" s="187">
        <v>2800</v>
      </c>
      <c r="E307" s="188" t="s">
        <v>1494</v>
      </c>
    </row>
    <row r="308" spans="1:5" ht="30" customHeight="1" x14ac:dyDescent="0.2">
      <c r="A308" s="185">
        <v>304</v>
      </c>
      <c r="B308" s="188" t="s">
        <v>1498</v>
      </c>
      <c r="C308" s="185" t="s">
        <v>1231</v>
      </c>
      <c r="D308" s="187">
        <v>2800</v>
      </c>
      <c r="E308" s="188" t="s">
        <v>1494</v>
      </c>
    </row>
    <row r="309" spans="1:5" ht="30" customHeight="1" x14ac:dyDescent="0.2">
      <c r="A309" s="185">
        <v>305</v>
      </c>
      <c r="B309" s="188" t="s">
        <v>1499</v>
      </c>
      <c r="C309" s="185" t="s">
        <v>1231</v>
      </c>
      <c r="D309" s="187">
        <v>2800</v>
      </c>
      <c r="E309" s="188" t="s">
        <v>1494</v>
      </c>
    </row>
    <row r="310" spans="1:5" ht="30" customHeight="1" x14ac:dyDescent="0.2">
      <c r="A310" s="185">
        <v>306</v>
      </c>
      <c r="B310" s="188" t="s">
        <v>1500</v>
      </c>
      <c r="C310" s="185" t="s">
        <v>1231</v>
      </c>
      <c r="D310" s="187">
        <v>2800</v>
      </c>
      <c r="E310" s="188" t="s">
        <v>1494</v>
      </c>
    </row>
    <row r="311" spans="1:5" ht="30" customHeight="1" x14ac:dyDescent="0.2">
      <c r="A311" s="185">
        <v>307</v>
      </c>
      <c r="B311" s="188" t="s">
        <v>1501</v>
      </c>
      <c r="C311" s="185" t="s">
        <v>1231</v>
      </c>
      <c r="D311" s="187">
        <v>2800</v>
      </c>
      <c r="E311" s="188" t="s">
        <v>1494</v>
      </c>
    </row>
    <row r="312" spans="1:5" ht="30" customHeight="1" x14ac:dyDescent="0.2">
      <c r="A312" s="185">
        <v>308</v>
      </c>
      <c r="B312" s="188" t="s">
        <v>1502</v>
      </c>
      <c r="C312" s="185" t="s">
        <v>1231</v>
      </c>
      <c r="D312" s="187">
        <v>2800</v>
      </c>
      <c r="E312" s="188" t="s">
        <v>1494</v>
      </c>
    </row>
    <row r="313" spans="1:5" ht="30" customHeight="1" x14ac:dyDescent="0.2">
      <c r="A313" s="185">
        <v>309</v>
      </c>
      <c r="B313" s="188" t="s">
        <v>1503</v>
      </c>
      <c r="C313" s="185" t="s">
        <v>1231</v>
      </c>
      <c r="D313" s="187">
        <v>2800</v>
      </c>
      <c r="E313" s="188" t="s">
        <v>1494</v>
      </c>
    </row>
    <row r="314" spans="1:5" ht="30" customHeight="1" x14ac:dyDescent="0.2">
      <c r="A314" s="185">
        <v>310</v>
      </c>
      <c r="B314" s="188" t="s">
        <v>1504</v>
      </c>
      <c r="C314" s="185" t="s">
        <v>1231</v>
      </c>
      <c r="D314" s="187">
        <v>2800</v>
      </c>
      <c r="E314" s="188" t="s">
        <v>1494</v>
      </c>
    </row>
    <row r="315" spans="1:5" ht="30" customHeight="1" x14ac:dyDescent="0.2">
      <c r="A315" s="185">
        <v>311</v>
      </c>
      <c r="B315" s="188" t="s">
        <v>1505</v>
      </c>
      <c r="C315" s="185" t="s">
        <v>1232</v>
      </c>
      <c r="D315" s="187">
        <v>2800</v>
      </c>
      <c r="E315" s="188" t="s">
        <v>1494</v>
      </c>
    </row>
    <row r="316" spans="1:5" ht="30" customHeight="1" x14ac:dyDescent="0.2">
      <c r="A316" s="185">
        <v>312</v>
      </c>
      <c r="B316" s="188" t="s">
        <v>1506</v>
      </c>
      <c r="C316" s="185" t="s">
        <v>1232</v>
      </c>
      <c r="D316" s="187">
        <v>2800</v>
      </c>
      <c r="E316" s="188" t="s">
        <v>1494</v>
      </c>
    </row>
    <row r="317" spans="1:5" ht="30" customHeight="1" x14ac:dyDescent="0.2">
      <c r="A317" s="185">
        <v>313</v>
      </c>
      <c r="B317" s="188" t="s">
        <v>1507</v>
      </c>
      <c r="C317" s="185" t="s">
        <v>1232</v>
      </c>
      <c r="D317" s="187">
        <v>2800</v>
      </c>
      <c r="E317" s="188" t="s">
        <v>1494</v>
      </c>
    </row>
    <row r="318" spans="1:5" ht="30" customHeight="1" x14ac:dyDescent="0.2">
      <c r="A318" s="185">
        <v>314</v>
      </c>
      <c r="B318" s="188" t="s">
        <v>1508</v>
      </c>
      <c r="C318" s="185" t="s">
        <v>1232</v>
      </c>
      <c r="D318" s="187">
        <v>2800</v>
      </c>
      <c r="E318" s="188" t="s">
        <v>1494</v>
      </c>
    </row>
    <row r="319" spans="1:5" ht="30" customHeight="1" x14ac:dyDescent="0.2">
      <c r="A319" s="185">
        <v>315</v>
      </c>
      <c r="B319" s="188" t="s">
        <v>1509</v>
      </c>
      <c r="C319" s="185" t="s">
        <v>1232</v>
      </c>
      <c r="D319" s="187">
        <v>2800</v>
      </c>
      <c r="E319" s="188" t="s">
        <v>1494</v>
      </c>
    </row>
    <row r="320" spans="1:5" ht="30" customHeight="1" x14ac:dyDescent="0.2">
      <c r="A320" s="185">
        <v>316</v>
      </c>
      <c r="B320" s="188" t="s">
        <v>1510</v>
      </c>
      <c r="C320" s="185" t="s">
        <v>1224</v>
      </c>
      <c r="D320" s="187">
        <v>2200</v>
      </c>
      <c r="E320" s="188" t="s">
        <v>1494</v>
      </c>
    </row>
    <row r="321" spans="1:5" ht="30" customHeight="1" x14ac:dyDescent="0.2">
      <c r="A321" s="185">
        <v>317</v>
      </c>
      <c r="B321" s="188" t="s">
        <v>1511</v>
      </c>
      <c r="C321" s="185" t="s">
        <v>1317</v>
      </c>
      <c r="D321" s="187">
        <v>2200</v>
      </c>
      <c r="E321" s="188" t="s">
        <v>1494</v>
      </c>
    </row>
    <row r="322" spans="1:5" ht="30" customHeight="1" x14ac:dyDescent="0.2">
      <c r="A322" s="185">
        <v>318</v>
      </c>
      <c r="B322" s="188" t="s">
        <v>1512</v>
      </c>
      <c r="C322" s="185" t="s">
        <v>1317</v>
      </c>
      <c r="D322" s="187">
        <v>2200</v>
      </c>
      <c r="E322" s="188" t="s">
        <v>1494</v>
      </c>
    </row>
    <row r="323" spans="1:5" ht="30" customHeight="1" x14ac:dyDescent="0.2">
      <c r="A323" s="185">
        <v>319</v>
      </c>
      <c r="B323" s="188" t="s">
        <v>1513</v>
      </c>
      <c r="C323" s="185" t="s">
        <v>1317</v>
      </c>
      <c r="D323" s="187">
        <v>2200</v>
      </c>
      <c r="E323" s="188" t="s">
        <v>1494</v>
      </c>
    </row>
    <row r="324" spans="1:5" ht="30" customHeight="1" x14ac:dyDescent="0.2">
      <c r="A324" s="185">
        <v>320</v>
      </c>
      <c r="B324" s="188" t="s">
        <v>1514</v>
      </c>
      <c r="C324" s="185" t="s">
        <v>1227</v>
      </c>
      <c r="D324" s="187">
        <v>2300</v>
      </c>
      <c r="E324" s="188" t="s">
        <v>1494</v>
      </c>
    </row>
    <row r="325" spans="1:5" ht="30" customHeight="1" x14ac:dyDescent="0.2">
      <c r="A325" s="185">
        <v>321</v>
      </c>
      <c r="B325" s="188" t="s">
        <v>1515</v>
      </c>
      <c r="C325" s="185" t="s">
        <v>1227</v>
      </c>
      <c r="D325" s="187">
        <v>2300</v>
      </c>
      <c r="E325" s="188" t="s">
        <v>1494</v>
      </c>
    </row>
    <row r="326" spans="1:5" ht="30" customHeight="1" x14ac:dyDescent="0.2">
      <c r="A326" s="185">
        <v>322</v>
      </c>
      <c r="B326" s="188" t="s">
        <v>1516</v>
      </c>
      <c r="C326" s="185" t="s">
        <v>1227</v>
      </c>
      <c r="D326" s="187">
        <v>2300</v>
      </c>
      <c r="E326" s="188" t="s">
        <v>1494</v>
      </c>
    </row>
    <row r="327" spans="1:5" ht="30" customHeight="1" x14ac:dyDescent="0.2">
      <c r="A327" s="185">
        <v>323</v>
      </c>
      <c r="B327" s="188" t="s">
        <v>1517</v>
      </c>
      <c r="C327" s="185" t="s">
        <v>1227</v>
      </c>
      <c r="D327" s="187">
        <v>2300</v>
      </c>
      <c r="E327" s="188" t="s">
        <v>1494</v>
      </c>
    </row>
    <row r="328" spans="1:5" ht="30" customHeight="1" x14ac:dyDescent="0.2">
      <c r="A328" s="185">
        <v>324</v>
      </c>
      <c r="B328" s="188" t="s">
        <v>1518</v>
      </c>
      <c r="C328" s="185" t="s">
        <v>1228</v>
      </c>
      <c r="D328" s="187">
        <v>2300</v>
      </c>
      <c r="E328" s="188" t="s">
        <v>1494</v>
      </c>
    </row>
    <row r="329" spans="1:5" ht="30" customHeight="1" x14ac:dyDescent="0.2">
      <c r="A329" s="185">
        <v>325</v>
      </c>
      <c r="B329" s="188" t="s">
        <v>1519</v>
      </c>
      <c r="C329" s="185" t="s">
        <v>1228</v>
      </c>
      <c r="D329" s="187">
        <v>2300</v>
      </c>
      <c r="E329" s="188" t="s">
        <v>1494</v>
      </c>
    </row>
    <row r="330" spans="1:5" ht="30" customHeight="1" x14ac:dyDescent="0.2">
      <c r="A330" s="185">
        <v>326</v>
      </c>
      <c r="B330" s="188" t="s">
        <v>1520</v>
      </c>
      <c r="C330" s="185" t="s">
        <v>1228</v>
      </c>
      <c r="D330" s="187">
        <v>2300</v>
      </c>
      <c r="E330" s="188" t="s">
        <v>1494</v>
      </c>
    </row>
    <row r="331" spans="1:5" ht="30" customHeight="1" x14ac:dyDescent="0.2">
      <c r="A331" s="185">
        <v>327</v>
      </c>
      <c r="B331" s="188" t="s">
        <v>1521</v>
      </c>
      <c r="C331" s="185" t="s">
        <v>1228</v>
      </c>
      <c r="D331" s="187">
        <v>2300</v>
      </c>
      <c r="E331" s="188" t="s">
        <v>1494</v>
      </c>
    </row>
    <row r="332" spans="1:5" ht="30" customHeight="1" x14ac:dyDescent="0.2">
      <c r="A332" s="185">
        <v>328</v>
      </c>
      <c r="B332" s="188" t="s">
        <v>1522</v>
      </c>
      <c r="C332" s="185" t="s">
        <v>1228</v>
      </c>
      <c r="D332" s="187">
        <v>2300</v>
      </c>
      <c r="E332" s="188" t="s">
        <v>1494</v>
      </c>
    </row>
    <row r="333" spans="1:5" ht="30" customHeight="1" x14ac:dyDescent="0.2">
      <c r="A333" s="185">
        <v>329</v>
      </c>
      <c r="B333" s="188" t="s">
        <v>1523</v>
      </c>
      <c r="C333" s="185" t="s">
        <v>1228</v>
      </c>
      <c r="D333" s="187">
        <v>2300</v>
      </c>
      <c r="E333" s="188" t="s">
        <v>1494</v>
      </c>
    </row>
    <row r="334" spans="1:5" ht="30" customHeight="1" x14ac:dyDescent="0.2">
      <c r="A334" s="185">
        <v>330</v>
      </c>
      <c r="B334" s="188" t="s">
        <v>1524</v>
      </c>
      <c r="C334" s="185" t="s">
        <v>1228</v>
      </c>
      <c r="D334" s="187">
        <v>2300</v>
      </c>
      <c r="E334" s="188" t="s">
        <v>1494</v>
      </c>
    </row>
    <row r="335" spans="1:5" ht="30" customHeight="1" x14ac:dyDescent="0.2">
      <c r="A335" s="185">
        <v>331</v>
      </c>
      <c r="B335" s="188" t="s">
        <v>1525</v>
      </c>
      <c r="C335" s="185" t="s">
        <v>1228</v>
      </c>
      <c r="D335" s="187">
        <v>2300</v>
      </c>
      <c r="E335" s="188" t="s">
        <v>1494</v>
      </c>
    </row>
    <row r="336" spans="1:5" ht="30" customHeight="1" x14ac:dyDescent="0.2">
      <c r="A336" s="185">
        <v>332</v>
      </c>
      <c r="B336" s="188" t="s">
        <v>1526</v>
      </c>
      <c r="C336" s="185" t="s">
        <v>1228</v>
      </c>
      <c r="D336" s="187">
        <v>2300</v>
      </c>
      <c r="E336" s="188" t="s">
        <v>1494</v>
      </c>
    </row>
    <row r="337" spans="1:5" ht="30" customHeight="1" x14ac:dyDescent="0.2">
      <c r="A337" s="185">
        <v>333</v>
      </c>
      <c r="B337" s="188" t="s">
        <v>1527</v>
      </c>
      <c r="C337" s="185" t="s">
        <v>1255</v>
      </c>
      <c r="D337" s="187">
        <v>2500</v>
      </c>
      <c r="E337" s="188" t="s">
        <v>1494</v>
      </c>
    </row>
    <row r="338" spans="1:5" ht="30" customHeight="1" x14ac:dyDescent="0.2">
      <c r="A338" s="185">
        <v>334</v>
      </c>
      <c r="B338" s="188" t="s">
        <v>1528</v>
      </c>
      <c r="C338" s="185" t="s">
        <v>1232</v>
      </c>
      <c r="D338" s="187">
        <v>2500</v>
      </c>
      <c r="E338" s="188" t="s">
        <v>1494</v>
      </c>
    </row>
    <row r="339" spans="1:5" ht="30" customHeight="1" x14ac:dyDescent="0.2">
      <c r="A339" s="185">
        <v>335</v>
      </c>
      <c r="B339" s="188" t="s">
        <v>1529</v>
      </c>
      <c r="C339" s="185" t="s">
        <v>1232</v>
      </c>
      <c r="D339" s="187">
        <v>2500</v>
      </c>
      <c r="E339" s="188" t="s">
        <v>1494</v>
      </c>
    </row>
    <row r="340" spans="1:5" ht="30" customHeight="1" x14ac:dyDescent="0.2">
      <c r="A340" s="185">
        <v>336</v>
      </c>
      <c r="B340" s="188" t="s">
        <v>1530</v>
      </c>
      <c r="C340" s="185" t="s">
        <v>1232</v>
      </c>
      <c r="D340" s="187">
        <v>2500</v>
      </c>
      <c r="E340" s="188" t="s">
        <v>1494</v>
      </c>
    </row>
    <row r="341" spans="1:5" ht="30" customHeight="1" x14ac:dyDescent="0.2">
      <c r="A341" s="185">
        <v>337</v>
      </c>
      <c r="B341" s="188" t="s">
        <v>1531</v>
      </c>
      <c r="C341" s="185" t="s">
        <v>1224</v>
      </c>
      <c r="D341" s="187">
        <v>10000</v>
      </c>
      <c r="E341" s="188" t="s">
        <v>1532</v>
      </c>
    </row>
    <row r="342" spans="1:5" ht="30" customHeight="1" x14ac:dyDescent="0.2">
      <c r="A342" s="185">
        <v>338</v>
      </c>
      <c r="B342" s="188" t="s">
        <v>1533</v>
      </c>
      <c r="C342" s="185" t="s">
        <v>1317</v>
      </c>
      <c r="D342" s="187">
        <v>10000</v>
      </c>
      <c r="E342" s="188" t="s">
        <v>1532</v>
      </c>
    </row>
    <row r="343" spans="1:5" ht="30" customHeight="1" x14ac:dyDescent="0.2">
      <c r="A343" s="185">
        <v>339</v>
      </c>
      <c r="B343" s="188" t="s">
        <v>1534</v>
      </c>
      <c r="C343" s="185" t="s">
        <v>1232</v>
      </c>
      <c r="D343" s="187">
        <v>10000</v>
      </c>
      <c r="E343" s="188" t="s">
        <v>1532</v>
      </c>
    </row>
    <row r="344" spans="1:5" ht="30" customHeight="1" x14ac:dyDescent="0.2">
      <c r="A344" s="185">
        <v>340</v>
      </c>
      <c r="B344" s="188" t="s">
        <v>1535</v>
      </c>
      <c r="C344" s="185" t="s">
        <v>1317</v>
      </c>
      <c r="D344" s="187">
        <v>10000</v>
      </c>
      <c r="E344" s="188" t="s">
        <v>1532</v>
      </c>
    </row>
    <row r="345" spans="1:5" ht="30" customHeight="1" x14ac:dyDescent="0.2">
      <c r="A345" s="185">
        <v>341</v>
      </c>
      <c r="B345" s="188" t="s">
        <v>1536</v>
      </c>
      <c r="C345" s="185" t="s">
        <v>1467</v>
      </c>
      <c r="D345" s="187">
        <v>20000</v>
      </c>
      <c r="E345" s="188" t="s">
        <v>1532</v>
      </c>
    </row>
    <row r="346" spans="1:5" ht="30" customHeight="1" x14ac:dyDescent="0.2">
      <c r="A346" s="185">
        <v>342</v>
      </c>
      <c r="B346" s="188" t="s">
        <v>1537</v>
      </c>
      <c r="C346" s="185" t="s">
        <v>1317</v>
      </c>
      <c r="D346" s="187">
        <v>10000</v>
      </c>
      <c r="E346" s="188" t="s">
        <v>1532</v>
      </c>
    </row>
    <row r="347" spans="1:5" ht="30" customHeight="1" x14ac:dyDescent="0.2">
      <c r="A347" s="185">
        <v>343</v>
      </c>
      <c r="B347" s="188" t="s">
        <v>320</v>
      </c>
      <c r="C347" s="185" t="s">
        <v>1317</v>
      </c>
      <c r="D347" s="187">
        <v>5000</v>
      </c>
      <c r="E347" s="188" t="s">
        <v>1532</v>
      </c>
    </row>
    <row r="348" spans="1:5" ht="30" customHeight="1" x14ac:dyDescent="0.2">
      <c r="A348" s="185">
        <v>344</v>
      </c>
      <c r="B348" s="188" t="s">
        <v>1538</v>
      </c>
      <c r="C348" s="185" t="s">
        <v>1317</v>
      </c>
      <c r="D348" s="187">
        <v>5000</v>
      </c>
      <c r="E348" s="188" t="s">
        <v>1532</v>
      </c>
    </row>
    <row r="349" spans="1:5" ht="30" customHeight="1" x14ac:dyDescent="0.2">
      <c r="A349" s="185">
        <v>345</v>
      </c>
      <c r="B349" s="188" t="s">
        <v>1539</v>
      </c>
      <c r="C349" s="185" t="s">
        <v>1224</v>
      </c>
      <c r="D349" s="187">
        <v>5000</v>
      </c>
      <c r="E349" s="188" t="s">
        <v>1540</v>
      </c>
    </row>
    <row r="350" spans="1:5" ht="30" customHeight="1" x14ac:dyDescent="0.2">
      <c r="A350" s="185">
        <v>346</v>
      </c>
      <c r="B350" s="188" t="s">
        <v>1541</v>
      </c>
      <c r="C350" s="185" t="s">
        <v>1228</v>
      </c>
      <c r="D350" s="187">
        <v>10000</v>
      </c>
      <c r="E350" s="188" t="s">
        <v>1532</v>
      </c>
    </row>
    <row r="351" spans="1:5" ht="30" customHeight="1" x14ac:dyDescent="0.2">
      <c r="A351" s="185">
        <v>347</v>
      </c>
      <c r="B351" s="188" t="s">
        <v>1542</v>
      </c>
      <c r="C351" s="185" t="s">
        <v>1227</v>
      </c>
      <c r="D351" s="187">
        <v>5000</v>
      </c>
      <c r="E351" s="188" t="s">
        <v>1532</v>
      </c>
    </row>
    <row r="352" spans="1:5" ht="30" customHeight="1" x14ac:dyDescent="0.2">
      <c r="A352" s="185">
        <v>348</v>
      </c>
      <c r="B352" s="188" t="s">
        <v>1543</v>
      </c>
      <c r="C352" s="185" t="s">
        <v>1232</v>
      </c>
      <c r="D352" s="187">
        <v>10000</v>
      </c>
      <c r="E352" s="188" t="s">
        <v>1532</v>
      </c>
    </row>
    <row r="353" spans="1:5" ht="30" customHeight="1" x14ac:dyDescent="0.2">
      <c r="A353" s="185">
        <v>349</v>
      </c>
      <c r="B353" s="188" t="s">
        <v>1544</v>
      </c>
      <c r="C353" s="185" t="s">
        <v>1314</v>
      </c>
      <c r="D353" s="187">
        <v>5000</v>
      </c>
      <c r="E353" s="188" t="s">
        <v>1532</v>
      </c>
    </row>
    <row r="354" spans="1:5" ht="30" customHeight="1" x14ac:dyDescent="0.2">
      <c r="A354" s="185">
        <v>350</v>
      </c>
      <c r="B354" s="188" t="s">
        <v>1545</v>
      </c>
      <c r="C354" s="185" t="s">
        <v>1227</v>
      </c>
      <c r="D354" s="187">
        <v>2000</v>
      </c>
      <c r="E354" s="188" t="s">
        <v>1532</v>
      </c>
    </row>
    <row r="355" spans="1:5" ht="30" customHeight="1" x14ac:dyDescent="0.2">
      <c r="A355" s="185">
        <v>351</v>
      </c>
      <c r="B355" s="188" t="s">
        <v>1546</v>
      </c>
      <c r="C355" s="185" t="s">
        <v>1227</v>
      </c>
      <c r="D355" s="187">
        <v>2000</v>
      </c>
      <c r="E355" s="188" t="s">
        <v>1532</v>
      </c>
    </row>
    <row r="356" spans="1:5" ht="30" customHeight="1" x14ac:dyDescent="0.2">
      <c r="A356" s="185">
        <v>352</v>
      </c>
      <c r="B356" s="188" t="s">
        <v>1547</v>
      </c>
      <c r="C356" s="185" t="s">
        <v>1317</v>
      </c>
      <c r="D356" s="187">
        <v>2000</v>
      </c>
      <c r="E356" s="188" t="s">
        <v>1532</v>
      </c>
    </row>
    <row r="357" spans="1:5" ht="30" customHeight="1" x14ac:dyDescent="0.2">
      <c r="A357" s="185">
        <v>353</v>
      </c>
      <c r="B357" s="188" t="s">
        <v>1548</v>
      </c>
      <c r="C357" s="185" t="s">
        <v>1227</v>
      </c>
      <c r="D357" s="187">
        <v>2000</v>
      </c>
      <c r="E357" s="188" t="s">
        <v>1532</v>
      </c>
    </row>
    <row r="358" spans="1:5" ht="30" customHeight="1" x14ac:dyDescent="0.2">
      <c r="A358" s="185">
        <v>354</v>
      </c>
      <c r="B358" s="188" t="s">
        <v>1549</v>
      </c>
      <c r="C358" s="185" t="s">
        <v>1232</v>
      </c>
      <c r="D358" s="187">
        <v>2000</v>
      </c>
      <c r="E358" s="188" t="s">
        <v>1532</v>
      </c>
    </row>
    <row r="359" spans="1:5" ht="30" customHeight="1" x14ac:dyDescent="0.2">
      <c r="A359" s="185">
        <v>355</v>
      </c>
      <c r="B359" s="188" t="s">
        <v>1550</v>
      </c>
      <c r="C359" s="185" t="s">
        <v>1232</v>
      </c>
      <c r="D359" s="187">
        <v>2000</v>
      </c>
      <c r="E359" s="188" t="s">
        <v>1532</v>
      </c>
    </row>
    <row r="360" spans="1:5" ht="30" customHeight="1" x14ac:dyDescent="0.2">
      <c r="A360" s="185">
        <v>356</v>
      </c>
      <c r="B360" s="188" t="s">
        <v>1551</v>
      </c>
      <c r="C360" s="185" t="s">
        <v>1227</v>
      </c>
      <c r="D360" s="187">
        <v>2000</v>
      </c>
      <c r="E360" s="188" t="s">
        <v>1532</v>
      </c>
    </row>
    <row r="361" spans="1:5" ht="30" customHeight="1" x14ac:dyDescent="0.2">
      <c r="A361" s="185">
        <v>357</v>
      </c>
      <c r="B361" s="188" t="s">
        <v>1552</v>
      </c>
      <c r="C361" s="185" t="s">
        <v>1228</v>
      </c>
      <c r="D361" s="187">
        <v>2000</v>
      </c>
      <c r="E361" s="188" t="s">
        <v>1532</v>
      </c>
    </row>
    <row r="362" spans="1:5" ht="30" customHeight="1" x14ac:dyDescent="0.2">
      <c r="A362" s="185">
        <v>358</v>
      </c>
      <c r="B362" s="188" t="s">
        <v>1553</v>
      </c>
      <c r="C362" s="185" t="s">
        <v>1317</v>
      </c>
      <c r="D362" s="187">
        <v>2000</v>
      </c>
      <c r="E362" s="188" t="s">
        <v>1532</v>
      </c>
    </row>
    <row r="363" spans="1:5" ht="30" customHeight="1" x14ac:dyDescent="0.2">
      <c r="A363" s="185">
        <v>359</v>
      </c>
      <c r="B363" s="188" t="s">
        <v>1554</v>
      </c>
      <c r="C363" s="185" t="s">
        <v>1314</v>
      </c>
      <c r="D363" s="187">
        <v>2000</v>
      </c>
      <c r="E363" s="188" t="s">
        <v>1532</v>
      </c>
    </row>
    <row r="364" spans="1:5" ht="30" customHeight="1" x14ac:dyDescent="0.2">
      <c r="A364" s="185">
        <v>360</v>
      </c>
      <c r="B364" s="188" t="s">
        <v>1555</v>
      </c>
      <c r="C364" s="185" t="s">
        <v>1228</v>
      </c>
      <c r="D364" s="187">
        <v>2000</v>
      </c>
      <c r="E364" s="188" t="s">
        <v>1532</v>
      </c>
    </row>
    <row r="365" spans="1:5" ht="30" customHeight="1" x14ac:dyDescent="0.2">
      <c r="A365" s="185">
        <v>361</v>
      </c>
      <c r="B365" s="188" t="s">
        <v>1556</v>
      </c>
      <c r="C365" s="185" t="s">
        <v>1231</v>
      </c>
      <c r="D365" s="187">
        <v>2000</v>
      </c>
      <c r="E365" s="188" t="s">
        <v>1532</v>
      </c>
    </row>
    <row r="366" spans="1:5" ht="30" customHeight="1" x14ac:dyDescent="0.2">
      <c r="A366" s="185">
        <v>362</v>
      </c>
      <c r="B366" s="188" t="s">
        <v>1557</v>
      </c>
      <c r="C366" s="185" t="s">
        <v>1231</v>
      </c>
      <c r="D366" s="187">
        <v>2000</v>
      </c>
      <c r="E366" s="188" t="s">
        <v>1532</v>
      </c>
    </row>
    <row r="367" spans="1:5" ht="30" customHeight="1" x14ac:dyDescent="0.2">
      <c r="A367" s="185">
        <v>363</v>
      </c>
      <c r="B367" s="188" t="s">
        <v>1558</v>
      </c>
      <c r="C367" s="185" t="s">
        <v>1232</v>
      </c>
      <c r="D367" s="187">
        <v>2000</v>
      </c>
      <c r="E367" s="188" t="s">
        <v>1532</v>
      </c>
    </row>
    <row r="368" spans="1:5" ht="30" customHeight="1" x14ac:dyDescent="0.2">
      <c r="A368" s="185">
        <v>364</v>
      </c>
      <c r="B368" s="188" t="s">
        <v>1559</v>
      </c>
      <c r="C368" s="185" t="s">
        <v>1231</v>
      </c>
      <c r="D368" s="187">
        <v>2000</v>
      </c>
      <c r="E368" s="188" t="s">
        <v>1532</v>
      </c>
    </row>
    <row r="369" spans="1:5" ht="30" customHeight="1" x14ac:dyDescent="0.2">
      <c r="A369" s="185">
        <v>365</v>
      </c>
      <c r="B369" s="188" t="s">
        <v>1560</v>
      </c>
      <c r="C369" s="185" t="s">
        <v>1231</v>
      </c>
      <c r="D369" s="187">
        <v>2000</v>
      </c>
      <c r="E369" s="188" t="s">
        <v>1532</v>
      </c>
    </row>
    <row r="370" spans="1:5" ht="30" customHeight="1" x14ac:dyDescent="0.2">
      <c r="A370" s="185">
        <v>366</v>
      </c>
      <c r="B370" s="188" t="s">
        <v>1561</v>
      </c>
      <c r="C370" s="185" t="s">
        <v>1231</v>
      </c>
      <c r="D370" s="187">
        <v>2000</v>
      </c>
      <c r="E370" s="188" t="s">
        <v>1532</v>
      </c>
    </row>
    <row r="371" spans="1:5" ht="30" customHeight="1" x14ac:dyDescent="0.2">
      <c r="A371" s="185">
        <v>367</v>
      </c>
      <c r="B371" s="188" t="s">
        <v>1562</v>
      </c>
      <c r="C371" s="185" t="s">
        <v>1228</v>
      </c>
      <c r="D371" s="187">
        <v>2000</v>
      </c>
      <c r="E371" s="188" t="s">
        <v>1532</v>
      </c>
    </row>
    <row r="372" spans="1:5" ht="30" customHeight="1" x14ac:dyDescent="0.2">
      <c r="A372" s="185">
        <v>368</v>
      </c>
      <c r="B372" s="188" t="s">
        <v>1563</v>
      </c>
      <c r="C372" s="185" t="s">
        <v>1231</v>
      </c>
      <c r="D372" s="187">
        <v>2000</v>
      </c>
      <c r="E372" s="188" t="s">
        <v>1532</v>
      </c>
    </row>
    <row r="373" spans="1:5" ht="30" customHeight="1" x14ac:dyDescent="0.2">
      <c r="A373" s="185">
        <v>369</v>
      </c>
      <c r="B373" s="188" t="s">
        <v>1564</v>
      </c>
      <c r="C373" s="185" t="s">
        <v>1228</v>
      </c>
      <c r="D373" s="187">
        <v>2000</v>
      </c>
      <c r="E373" s="188" t="s">
        <v>1532</v>
      </c>
    </row>
    <row r="374" spans="1:5" ht="30" customHeight="1" x14ac:dyDescent="0.2">
      <c r="A374" s="185">
        <v>370</v>
      </c>
      <c r="B374" s="188" t="s">
        <v>1565</v>
      </c>
      <c r="C374" s="185" t="s">
        <v>1317</v>
      </c>
      <c r="D374" s="187">
        <v>2000</v>
      </c>
      <c r="E374" s="188" t="s">
        <v>1532</v>
      </c>
    </row>
    <row r="375" spans="1:5" ht="30" customHeight="1" x14ac:dyDescent="0.2">
      <c r="A375" s="185">
        <v>371</v>
      </c>
      <c r="B375" s="188" t="s">
        <v>1566</v>
      </c>
      <c r="C375" s="185" t="s">
        <v>1228</v>
      </c>
      <c r="D375" s="187">
        <v>2000</v>
      </c>
      <c r="E375" s="188" t="s">
        <v>1532</v>
      </c>
    </row>
    <row r="376" spans="1:5" ht="30" customHeight="1" x14ac:dyDescent="0.2">
      <c r="A376" s="185">
        <v>372</v>
      </c>
      <c r="B376" s="188" t="s">
        <v>1567</v>
      </c>
      <c r="C376" s="185" t="s">
        <v>1222</v>
      </c>
      <c r="D376" s="187">
        <v>2000</v>
      </c>
      <c r="E376" s="188" t="s">
        <v>1532</v>
      </c>
    </row>
    <row r="377" spans="1:5" ht="30" customHeight="1" x14ac:dyDescent="0.2">
      <c r="A377" s="185">
        <v>373</v>
      </c>
      <c r="B377" s="188" t="s">
        <v>1568</v>
      </c>
      <c r="C377" s="185" t="s">
        <v>1255</v>
      </c>
      <c r="D377" s="187">
        <v>2000</v>
      </c>
      <c r="E377" s="188" t="s">
        <v>1532</v>
      </c>
    </row>
    <row r="378" spans="1:5" ht="30" customHeight="1" x14ac:dyDescent="0.2">
      <c r="A378" s="185">
        <v>374</v>
      </c>
      <c r="B378" s="188" t="s">
        <v>1569</v>
      </c>
      <c r="C378" s="185" t="s">
        <v>1314</v>
      </c>
      <c r="D378" s="187">
        <v>2000</v>
      </c>
      <c r="E378" s="188" t="s">
        <v>1532</v>
      </c>
    </row>
    <row r="379" spans="1:5" ht="30" customHeight="1" x14ac:dyDescent="0.2">
      <c r="A379" s="185">
        <v>375</v>
      </c>
      <c r="B379" s="188" t="s">
        <v>1570</v>
      </c>
      <c r="C379" s="185" t="s">
        <v>1317</v>
      </c>
      <c r="D379" s="187">
        <v>2000</v>
      </c>
      <c r="E379" s="188" t="s">
        <v>1532</v>
      </c>
    </row>
    <row r="380" spans="1:5" ht="30" customHeight="1" x14ac:dyDescent="0.2">
      <c r="A380" s="185">
        <v>376</v>
      </c>
      <c r="B380" s="188" t="s">
        <v>1571</v>
      </c>
      <c r="C380" s="185" t="s">
        <v>1231</v>
      </c>
      <c r="D380" s="187">
        <v>2000</v>
      </c>
      <c r="E380" s="188" t="s">
        <v>1532</v>
      </c>
    </row>
    <row r="381" spans="1:5" ht="30" customHeight="1" x14ac:dyDescent="0.2">
      <c r="A381" s="185">
        <v>377</v>
      </c>
      <c r="B381" s="188" t="s">
        <v>1572</v>
      </c>
      <c r="C381" s="185" t="s">
        <v>1231</v>
      </c>
      <c r="D381" s="187">
        <v>2000</v>
      </c>
      <c r="E381" s="188" t="s">
        <v>1532</v>
      </c>
    </row>
    <row r="382" spans="1:5" ht="30" customHeight="1" x14ac:dyDescent="0.2">
      <c r="A382" s="185">
        <v>378</v>
      </c>
      <c r="B382" s="188" t="s">
        <v>1573</v>
      </c>
      <c r="C382" s="185" t="s">
        <v>87</v>
      </c>
      <c r="D382" s="187">
        <v>16300</v>
      </c>
      <c r="E382" s="188" t="s">
        <v>1532</v>
      </c>
    </row>
    <row r="383" spans="1:5" ht="30" customHeight="1" x14ac:dyDescent="0.2">
      <c r="A383" s="185">
        <v>379</v>
      </c>
      <c r="B383" s="188" t="s">
        <v>1574</v>
      </c>
      <c r="C383" s="185" t="s">
        <v>99</v>
      </c>
      <c r="D383" s="187">
        <v>13550</v>
      </c>
      <c r="E383" s="188" t="s">
        <v>1532</v>
      </c>
    </row>
    <row r="384" spans="1:5" ht="30" customHeight="1" x14ac:dyDescent="0.2">
      <c r="A384" s="185">
        <v>380</v>
      </c>
      <c r="B384" s="188" t="s">
        <v>1575</v>
      </c>
      <c r="C384" s="185" t="s">
        <v>1576</v>
      </c>
      <c r="D384" s="187">
        <v>39000</v>
      </c>
      <c r="E384" s="188" t="s">
        <v>1532</v>
      </c>
    </row>
    <row r="385" spans="1:5" ht="30" customHeight="1" x14ac:dyDescent="0.2">
      <c r="A385" s="185">
        <v>381</v>
      </c>
      <c r="B385" s="188" t="s">
        <v>1577</v>
      </c>
      <c r="C385" s="185" t="s">
        <v>1239</v>
      </c>
      <c r="D385" s="187">
        <v>36445</v>
      </c>
      <c r="E385" s="188" t="s">
        <v>1532</v>
      </c>
    </row>
    <row r="386" spans="1:5" ht="30" customHeight="1" x14ac:dyDescent="0.2">
      <c r="A386" s="185">
        <v>382</v>
      </c>
      <c r="B386" s="188" t="s">
        <v>1578</v>
      </c>
      <c r="C386" s="185" t="s">
        <v>1306</v>
      </c>
      <c r="D386" s="187">
        <v>25000</v>
      </c>
      <c r="E386" s="188" t="s">
        <v>1532</v>
      </c>
    </row>
    <row r="387" spans="1:5" ht="30" customHeight="1" x14ac:dyDescent="0.2">
      <c r="A387" s="185">
        <v>383</v>
      </c>
      <c r="B387" s="188" t="s">
        <v>1579</v>
      </c>
      <c r="C387" s="185" t="s">
        <v>1158</v>
      </c>
      <c r="D387" s="187">
        <v>18000</v>
      </c>
      <c r="E387" s="188" t="s">
        <v>1532</v>
      </c>
    </row>
    <row r="388" spans="1:5" ht="30" customHeight="1" x14ac:dyDescent="0.2">
      <c r="A388" s="185">
        <v>384</v>
      </c>
      <c r="B388" s="188" t="s">
        <v>1580</v>
      </c>
      <c r="C388" s="185" t="s">
        <v>1210</v>
      </c>
      <c r="D388" s="187">
        <v>10500</v>
      </c>
      <c r="E388" s="188" t="s">
        <v>1532</v>
      </c>
    </row>
    <row r="389" spans="1:5" ht="30" customHeight="1" x14ac:dyDescent="0.2">
      <c r="A389" s="185">
        <v>385</v>
      </c>
      <c r="B389" s="188" t="s">
        <v>1581</v>
      </c>
      <c r="C389" s="185" t="s">
        <v>1234</v>
      </c>
      <c r="D389" s="187">
        <v>7000</v>
      </c>
      <c r="E389" s="188" t="s">
        <v>1532</v>
      </c>
    </row>
    <row r="390" spans="1:5" ht="30" customHeight="1" x14ac:dyDescent="0.2">
      <c r="A390" s="185">
        <v>386</v>
      </c>
      <c r="B390" s="188" t="s">
        <v>1582</v>
      </c>
      <c r="C390" s="185" t="s">
        <v>1225</v>
      </c>
      <c r="D390" s="187">
        <v>20000</v>
      </c>
      <c r="E390" s="188" t="s">
        <v>1532</v>
      </c>
    </row>
    <row r="391" spans="1:5" ht="30" customHeight="1" x14ac:dyDescent="0.2">
      <c r="A391" s="185">
        <v>387</v>
      </c>
      <c r="B391" s="188" t="s">
        <v>1583</v>
      </c>
      <c r="C391" s="185" t="s">
        <v>1225</v>
      </c>
      <c r="D391" s="187">
        <v>20000</v>
      </c>
      <c r="E391" s="188" t="s">
        <v>1532</v>
      </c>
    </row>
    <row r="392" spans="1:5" ht="30" customHeight="1" x14ac:dyDescent="0.2">
      <c r="A392" s="185">
        <v>388</v>
      </c>
      <c r="B392" s="188" t="s">
        <v>1584</v>
      </c>
      <c r="C392" s="185" t="s">
        <v>1585</v>
      </c>
      <c r="D392" s="187">
        <v>10000</v>
      </c>
      <c r="E392" s="188" t="s">
        <v>1532</v>
      </c>
    </row>
    <row r="393" spans="1:5" ht="30" customHeight="1" x14ac:dyDescent="0.2">
      <c r="A393" s="185">
        <v>389</v>
      </c>
      <c r="B393" s="188" t="s">
        <v>1586</v>
      </c>
      <c r="C393" s="185" t="s">
        <v>1230</v>
      </c>
      <c r="D393" s="187">
        <v>20000</v>
      </c>
      <c r="E393" s="188" t="s">
        <v>1532</v>
      </c>
    </row>
    <row r="394" spans="1:5" ht="30" customHeight="1" x14ac:dyDescent="0.2">
      <c r="A394" s="185">
        <v>390</v>
      </c>
      <c r="B394" s="188" t="s">
        <v>1587</v>
      </c>
      <c r="C394" s="185" t="s">
        <v>1460</v>
      </c>
      <c r="D394" s="187">
        <v>20000</v>
      </c>
      <c r="E394" s="188" t="s">
        <v>1532</v>
      </c>
    </row>
    <row r="395" spans="1:5" ht="30" customHeight="1" x14ac:dyDescent="0.2">
      <c r="A395" s="185">
        <v>391</v>
      </c>
      <c r="B395" s="188" t="s">
        <v>1588</v>
      </c>
      <c r="C395" s="185" t="s">
        <v>1589</v>
      </c>
      <c r="D395" s="187">
        <v>20000</v>
      </c>
      <c r="E395" s="188" t="s">
        <v>1532</v>
      </c>
    </row>
    <row r="396" spans="1:5" ht="30" customHeight="1" x14ac:dyDescent="0.2">
      <c r="A396" s="185">
        <v>392</v>
      </c>
      <c r="B396" s="188" t="s">
        <v>347</v>
      </c>
      <c r="C396" s="185" t="s">
        <v>1453</v>
      </c>
      <c r="D396" s="187">
        <v>20000</v>
      </c>
      <c r="E396" s="188" t="s">
        <v>1532</v>
      </c>
    </row>
    <row r="397" spans="1:5" ht="30" customHeight="1" x14ac:dyDescent="0.2">
      <c r="A397" s="185">
        <v>393</v>
      </c>
      <c r="B397" s="188" t="s">
        <v>1590</v>
      </c>
      <c r="C397" s="185" t="s">
        <v>1232</v>
      </c>
      <c r="D397" s="187">
        <v>2000</v>
      </c>
      <c r="E397" s="188" t="s">
        <v>1532</v>
      </c>
    </row>
    <row r="398" spans="1:5" ht="30" customHeight="1" x14ac:dyDescent="0.2">
      <c r="A398" s="185">
        <v>394</v>
      </c>
      <c r="B398" s="188" t="s">
        <v>1591</v>
      </c>
      <c r="C398" s="185" t="s">
        <v>1231</v>
      </c>
      <c r="D398" s="187">
        <v>2000</v>
      </c>
      <c r="E398" s="188" t="s">
        <v>1532</v>
      </c>
    </row>
    <row r="399" spans="1:5" ht="30" customHeight="1" x14ac:dyDescent="0.2">
      <c r="A399" s="185">
        <v>395</v>
      </c>
      <c r="B399" s="188" t="s">
        <v>1592</v>
      </c>
      <c r="C399" s="185" t="s">
        <v>1231</v>
      </c>
      <c r="D399" s="187">
        <v>2000</v>
      </c>
      <c r="E399" s="188" t="s">
        <v>1532</v>
      </c>
    </row>
    <row r="400" spans="1:5" ht="30" customHeight="1" x14ac:dyDescent="0.2">
      <c r="A400" s="185">
        <v>396</v>
      </c>
      <c r="B400" s="188" t="s">
        <v>1593</v>
      </c>
      <c r="C400" s="185" t="s">
        <v>1228</v>
      </c>
      <c r="D400" s="187">
        <v>2000</v>
      </c>
      <c r="E400" s="188" t="s">
        <v>1532</v>
      </c>
    </row>
    <row r="401" spans="1:5" ht="30" customHeight="1" x14ac:dyDescent="0.2">
      <c r="A401" s="185">
        <v>397</v>
      </c>
      <c r="B401" s="188" t="s">
        <v>1594</v>
      </c>
      <c r="C401" s="185" t="s">
        <v>1317</v>
      </c>
      <c r="D401" s="187">
        <v>2000</v>
      </c>
      <c r="E401" s="188" t="s">
        <v>1532</v>
      </c>
    </row>
    <row r="402" spans="1:5" ht="30" customHeight="1" x14ac:dyDescent="0.2">
      <c r="A402" s="185">
        <v>398</v>
      </c>
      <c r="B402" s="188" t="s">
        <v>1595</v>
      </c>
      <c r="C402" s="185" t="s">
        <v>1317</v>
      </c>
      <c r="D402" s="187">
        <v>2000</v>
      </c>
      <c r="E402" s="188" t="s">
        <v>1532</v>
      </c>
    </row>
    <row r="403" spans="1:5" ht="30" customHeight="1" x14ac:dyDescent="0.2">
      <c r="A403" s="185">
        <v>399</v>
      </c>
      <c r="B403" s="188" t="s">
        <v>1596</v>
      </c>
      <c r="C403" s="185" t="s">
        <v>1227</v>
      </c>
      <c r="D403" s="187">
        <v>2000</v>
      </c>
      <c r="E403" s="188" t="s">
        <v>1532</v>
      </c>
    </row>
    <row r="404" spans="1:5" ht="30" customHeight="1" x14ac:dyDescent="0.2">
      <c r="A404" s="185">
        <v>400</v>
      </c>
      <c r="B404" s="188" t="s">
        <v>1597</v>
      </c>
      <c r="C404" s="185" t="s">
        <v>1317</v>
      </c>
      <c r="D404" s="187">
        <v>2000</v>
      </c>
      <c r="E404" s="188" t="s">
        <v>1532</v>
      </c>
    </row>
    <row r="405" spans="1:5" ht="30" customHeight="1" x14ac:dyDescent="0.2">
      <c r="A405" s="185">
        <v>401</v>
      </c>
      <c r="B405" s="188" t="s">
        <v>1598</v>
      </c>
      <c r="C405" s="185" t="s">
        <v>1239</v>
      </c>
      <c r="D405" s="187">
        <v>19790</v>
      </c>
      <c r="E405" s="188" t="s">
        <v>1532</v>
      </c>
    </row>
    <row r="406" spans="1:5" ht="30" customHeight="1" x14ac:dyDescent="0.2">
      <c r="A406" s="185">
        <v>402</v>
      </c>
      <c r="B406" s="188" t="s">
        <v>1599</v>
      </c>
      <c r="C406" s="185" t="s">
        <v>1225</v>
      </c>
      <c r="D406" s="187">
        <v>3200</v>
      </c>
      <c r="E406" s="188" t="s">
        <v>1600</v>
      </c>
    </row>
    <row r="407" spans="1:5" ht="30" customHeight="1" x14ac:dyDescent="0.2">
      <c r="A407" s="185">
        <v>403</v>
      </c>
      <c r="B407" s="188" t="s">
        <v>1601</v>
      </c>
      <c r="C407" s="185" t="s">
        <v>1239</v>
      </c>
      <c r="D407" s="187">
        <v>2000</v>
      </c>
      <c r="E407" s="188" t="s">
        <v>1600</v>
      </c>
    </row>
    <row r="408" spans="1:5" ht="30" customHeight="1" x14ac:dyDescent="0.2">
      <c r="A408" s="185">
        <v>404</v>
      </c>
      <c r="B408" s="188" t="s">
        <v>1602</v>
      </c>
      <c r="C408" s="185" t="s">
        <v>1232</v>
      </c>
      <c r="D408" s="187">
        <v>20000</v>
      </c>
      <c r="E408" s="188" t="s">
        <v>1603</v>
      </c>
    </row>
    <row r="409" spans="1:5" ht="30" customHeight="1" x14ac:dyDescent="0.2">
      <c r="A409" s="185">
        <v>405</v>
      </c>
      <c r="B409" s="188" t="s">
        <v>1604</v>
      </c>
      <c r="C409" s="185" t="s">
        <v>1605</v>
      </c>
      <c r="D409" s="187">
        <v>10000</v>
      </c>
      <c r="E409" s="188" t="s">
        <v>1606</v>
      </c>
    </row>
    <row r="410" spans="1:5" ht="30" customHeight="1" x14ac:dyDescent="0.2">
      <c r="A410" s="185">
        <v>406</v>
      </c>
      <c r="B410" s="188" t="s">
        <v>1607</v>
      </c>
      <c r="C410" s="185" t="s">
        <v>1232</v>
      </c>
      <c r="D410" s="187">
        <v>20000</v>
      </c>
      <c r="E410" s="188" t="s">
        <v>1606</v>
      </c>
    </row>
    <row r="411" spans="1:5" ht="30" customHeight="1" x14ac:dyDescent="0.2">
      <c r="A411" s="185">
        <v>407</v>
      </c>
      <c r="B411" s="188" t="s">
        <v>1608</v>
      </c>
      <c r="C411" s="185" t="s">
        <v>1609</v>
      </c>
      <c r="D411" s="187">
        <v>9700</v>
      </c>
      <c r="E411" s="188" t="s">
        <v>1606</v>
      </c>
    </row>
    <row r="412" spans="1:5" ht="30" customHeight="1" x14ac:dyDescent="0.2">
      <c r="A412" s="185">
        <v>408</v>
      </c>
      <c r="B412" s="188" t="s">
        <v>1284</v>
      </c>
      <c r="C412" s="185" t="s">
        <v>1188</v>
      </c>
      <c r="D412" s="187">
        <v>1253</v>
      </c>
      <c r="E412" s="188" t="s">
        <v>1606</v>
      </c>
    </row>
    <row r="413" spans="1:5" ht="30" customHeight="1" x14ac:dyDescent="0.2">
      <c r="A413" s="185">
        <v>409</v>
      </c>
      <c r="B413" s="188" t="s">
        <v>1610</v>
      </c>
      <c r="C413" s="185" t="s">
        <v>1611</v>
      </c>
      <c r="D413" s="187">
        <v>28000</v>
      </c>
      <c r="E413" s="188" t="s">
        <v>1612</v>
      </c>
    </row>
    <row r="414" spans="1:5" ht="30" customHeight="1" x14ac:dyDescent="0.2">
      <c r="A414" s="185">
        <v>410</v>
      </c>
      <c r="B414" s="188" t="s">
        <v>1613</v>
      </c>
      <c r="C414" s="185" t="s">
        <v>1614</v>
      </c>
      <c r="D414" s="187">
        <v>20000</v>
      </c>
      <c r="E414" s="188" t="s">
        <v>1612</v>
      </c>
    </row>
    <row r="415" spans="1:5" ht="30" customHeight="1" x14ac:dyDescent="0.2">
      <c r="A415" s="185">
        <v>411</v>
      </c>
      <c r="B415" s="188" t="s">
        <v>1615</v>
      </c>
      <c r="C415" s="185" t="s">
        <v>1616</v>
      </c>
      <c r="D415" s="187">
        <v>10000</v>
      </c>
      <c r="E415" s="188" t="s">
        <v>1617</v>
      </c>
    </row>
    <row r="416" spans="1:5" ht="30" customHeight="1" x14ac:dyDescent="0.2">
      <c r="A416" s="185">
        <v>412</v>
      </c>
      <c r="B416" s="188" t="s">
        <v>1618</v>
      </c>
      <c r="C416" s="185" t="s">
        <v>1188</v>
      </c>
      <c r="D416" s="187">
        <v>12000</v>
      </c>
      <c r="E416" s="188" t="s">
        <v>1619</v>
      </c>
    </row>
    <row r="417" spans="1:5" ht="30" customHeight="1" x14ac:dyDescent="0.2">
      <c r="A417" s="185">
        <v>413</v>
      </c>
      <c r="B417" s="188" t="s">
        <v>1620</v>
      </c>
      <c r="C417" s="185" t="s">
        <v>1621</v>
      </c>
      <c r="D417" s="187">
        <v>19500</v>
      </c>
      <c r="E417" s="188" t="s">
        <v>1619</v>
      </c>
    </row>
    <row r="418" spans="1:5" ht="30" customHeight="1" x14ac:dyDescent="0.2">
      <c r="A418" s="185">
        <v>414</v>
      </c>
      <c r="B418" s="188" t="s">
        <v>1622</v>
      </c>
      <c r="C418" s="185" t="s">
        <v>1623</v>
      </c>
      <c r="D418" s="187">
        <v>115000</v>
      </c>
      <c r="E418" s="188" t="s">
        <v>1624</v>
      </c>
    </row>
    <row r="419" spans="1:5" ht="30" customHeight="1" x14ac:dyDescent="0.2">
      <c r="A419" s="185">
        <v>415</v>
      </c>
      <c r="B419" s="188" t="s">
        <v>1625</v>
      </c>
      <c r="C419" s="185" t="s">
        <v>1626</v>
      </c>
      <c r="D419" s="187">
        <v>28000</v>
      </c>
      <c r="E419" s="188" t="s">
        <v>1624</v>
      </c>
    </row>
    <row r="420" spans="1:5" ht="30" customHeight="1" x14ac:dyDescent="0.2">
      <c r="A420" s="185">
        <v>416</v>
      </c>
      <c r="B420" s="188" t="s">
        <v>1627</v>
      </c>
      <c r="C420" s="185" t="s">
        <v>1466</v>
      </c>
      <c r="D420" s="187">
        <v>80000</v>
      </c>
      <c r="E420" s="188" t="s">
        <v>1624</v>
      </c>
    </row>
    <row r="421" spans="1:5" ht="30" customHeight="1" x14ac:dyDescent="0.2">
      <c r="A421" s="185">
        <v>417</v>
      </c>
      <c r="B421" s="188" t="s">
        <v>1628</v>
      </c>
      <c r="C421" s="185" t="s">
        <v>1213</v>
      </c>
      <c r="D421" s="187">
        <v>86000</v>
      </c>
      <c r="E421" s="188" t="s">
        <v>1624</v>
      </c>
    </row>
    <row r="422" spans="1:5" ht="30" customHeight="1" x14ac:dyDescent="0.2">
      <c r="A422" s="185">
        <v>418</v>
      </c>
      <c r="B422" s="188" t="s">
        <v>1629</v>
      </c>
      <c r="C422" s="185" t="s">
        <v>1213</v>
      </c>
      <c r="D422" s="187">
        <v>95000</v>
      </c>
      <c r="E422" s="188" t="s">
        <v>1624</v>
      </c>
    </row>
    <row r="423" spans="1:5" ht="30" customHeight="1" x14ac:dyDescent="0.2">
      <c r="A423" s="185">
        <v>419</v>
      </c>
      <c r="B423" s="188" t="s">
        <v>1630</v>
      </c>
      <c r="C423" s="185" t="s">
        <v>1213</v>
      </c>
      <c r="D423" s="187">
        <v>39600</v>
      </c>
      <c r="E423" s="188" t="s">
        <v>1624</v>
      </c>
    </row>
    <row r="424" spans="1:5" ht="30" customHeight="1" x14ac:dyDescent="0.2">
      <c r="A424" s="185">
        <v>420</v>
      </c>
      <c r="B424" s="188" t="s">
        <v>1631</v>
      </c>
      <c r="C424" s="185" t="s">
        <v>1213</v>
      </c>
      <c r="D424" s="187">
        <v>39600</v>
      </c>
      <c r="E424" s="188" t="s">
        <v>1624</v>
      </c>
    </row>
    <row r="425" spans="1:5" ht="30" customHeight="1" x14ac:dyDescent="0.2">
      <c r="A425" s="185">
        <v>421</v>
      </c>
      <c r="B425" s="188" t="s">
        <v>1578</v>
      </c>
      <c r="C425" s="185" t="s">
        <v>1632</v>
      </c>
      <c r="D425" s="187">
        <v>30000</v>
      </c>
      <c r="E425" s="188" t="s">
        <v>1624</v>
      </c>
    </row>
    <row r="426" spans="1:5" ht="30" customHeight="1" x14ac:dyDescent="0.2">
      <c r="A426" s="185">
        <v>422</v>
      </c>
      <c r="B426" s="188" t="s">
        <v>1633</v>
      </c>
      <c r="C426" s="185" t="s">
        <v>1634</v>
      </c>
      <c r="D426" s="187">
        <v>36120</v>
      </c>
      <c r="E426" s="188" t="s">
        <v>1133</v>
      </c>
    </row>
    <row r="427" spans="1:5" ht="36" customHeight="1" x14ac:dyDescent="0.2">
      <c r="A427" s="185">
        <v>423</v>
      </c>
      <c r="B427" s="188" t="s">
        <v>1635</v>
      </c>
      <c r="C427" s="185" t="s">
        <v>1636</v>
      </c>
      <c r="D427" s="187">
        <v>80000</v>
      </c>
      <c r="E427" s="188" t="s">
        <v>1637</v>
      </c>
    </row>
    <row r="428" spans="1:5" ht="30" customHeight="1" x14ac:dyDescent="0.2">
      <c r="A428" s="189">
        <v>424</v>
      </c>
      <c r="B428" s="188" t="s">
        <v>1638</v>
      </c>
      <c r="C428" s="185" t="s">
        <v>1639</v>
      </c>
      <c r="D428" s="187">
        <v>27000</v>
      </c>
      <c r="E428" s="188" t="s">
        <v>1640</v>
      </c>
    </row>
    <row r="429" spans="1:5" ht="40.5" customHeight="1" x14ac:dyDescent="0.3">
      <c r="A429" s="442" t="s">
        <v>526</v>
      </c>
      <c r="B429" s="442"/>
      <c r="C429" s="442"/>
      <c r="D429" s="190">
        <f>SUM(D5:D428)</f>
        <v>6519915</v>
      </c>
      <c r="E429" s="191"/>
    </row>
  </sheetData>
  <mergeCells count="2">
    <mergeCell ref="A2:E2"/>
    <mergeCell ref="A429:C429"/>
  </mergeCells>
  <pageMargins left="0.45" right="0.45" top="0.75" bottom="0.75" header="0.3" footer="0.3"/>
  <pageSetup scale="7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424"/>
  <sheetViews>
    <sheetView topLeftCell="A411" workbookViewId="0">
      <selection activeCell="H419" sqref="H419"/>
    </sheetView>
  </sheetViews>
  <sheetFormatPr defaultRowHeight="31.5" customHeight="1" x14ac:dyDescent="0.25"/>
  <cols>
    <col min="1" max="1" width="10.28515625" customWidth="1"/>
    <col min="2" max="2" width="24.140625" customWidth="1"/>
    <col min="3" max="3" width="18.5703125" customWidth="1"/>
    <col min="4" max="4" width="18.140625" customWidth="1"/>
    <col min="5" max="5" width="38.28515625" style="216" customWidth="1"/>
  </cols>
  <sheetData>
    <row r="1" spans="1:5" ht="18" x14ac:dyDescent="0.25">
      <c r="A1" s="443" t="s">
        <v>2609</v>
      </c>
      <c r="B1" s="443"/>
      <c r="C1" s="443"/>
      <c r="D1" s="443"/>
      <c r="E1" s="443"/>
    </row>
    <row r="2" spans="1:5" ht="36" x14ac:dyDescent="0.25">
      <c r="A2" s="217" t="s">
        <v>898</v>
      </c>
      <c r="B2" s="218" t="s">
        <v>899</v>
      </c>
      <c r="C2" s="218" t="s">
        <v>900</v>
      </c>
      <c r="D2" s="218" t="s">
        <v>2610</v>
      </c>
      <c r="E2" s="219" t="s">
        <v>902</v>
      </c>
    </row>
    <row r="3" spans="1:5" x14ac:dyDescent="0.25">
      <c r="A3" s="195">
        <v>1</v>
      </c>
      <c r="B3" s="195" t="s">
        <v>1713</v>
      </c>
      <c r="C3" s="195" t="s">
        <v>206</v>
      </c>
      <c r="D3" s="196">
        <v>50000</v>
      </c>
      <c r="E3" s="197" t="s">
        <v>2611</v>
      </c>
    </row>
    <row r="4" spans="1:5" x14ac:dyDescent="0.25">
      <c r="A4" s="195">
        <v>2</v>
      </c>
      <c r="B4" s="195" t="s">
        <v>2612</v>
      </c>
      <c r="C4" s="195" t="s">
        <v>1692</v>
      </c>
      <c r="D4" s="196">
        <v>13500</v>
      </c>
      <c r="E4" s="197" t="s">
        <v>2611</v>
      </c>
    </row>
    <row r="5" spans="1:5" x14ac:dyDescent="0.25">
      <c r="A5" s="195">
        <v>3</v>
      </c>
      <c r="B5" s="195" t="s">
        <v>2613</v>
      </c>
      <c r="C5" s="195" t="s">
        <v>1692</v>
      </c>
      <c r="D5" s="196">
        <v>10000</v>
      </c>
      <c r="E5" s="197" t="s">
        <v>2611</v>
      </c>
    </row>
    <row r="6" spans="1:5" x14ac:dyDescent="0.25">
      <c r="A6" s="195">
        <v>4</v>
      </c>
      <c r="B6" s="195" t="s">
        <v>2614</v>
      </c>
      <c r="C6" s="195" t="s">
        <v>1692</v>
      </c>
      <c r="D6" s="196">
        <v>10000</v>
      </c>
      <c r="E6" s="197" t="s">
        <v>2611</v>
      </c>
    </row>
    <row r="7" spans="1:5" x14ac:dyDescent="0.25">
      <c r="A7" s="195">
        <v>5</v>
      </c>
      <c r="B7" s="195" t="s">
        <v>2615</v>
      </c>
      <c r="C7" s="195" t="s">
        <v>1692</v>
      </c>
      <c r="D7" s="196">
        <v>10000</v>
      </c>
      <c r="E7" s="197" t="s">
        <v>2611</v>
      </c>
    </row>
    <row r="8" spans="1:5" x14ac:dyDescent="0.25">
      <c r="A8" s="195">
        <v>6</v>
      </c>
      <c r="B8" s="195" t="s">
        <v>2616</v>
      </c>
      <c r="C8" s="195" t="s">
        <v>1692</v>
      </c>
      <c r="D8" s="196">
        <v>10000</v>
      </c>
      <c r="E8" s="197" t="s">
        <v>2611</v>
      </c>
    </row>
    <row r="9" spans="1:5" x14ac:dyDescent="0.25">
      <c r="A9" s="195">
        <v>7</v>
      </c>
      <c r="B9" s="195" t="s">
        <v>2617</v>
      </c>
      <c r="C9" s="195" t="s">
        <v>1692</v>
      </c>
      <c r="D9" s="196">
        <v>12000</v>
      </c>
      <c r="E9" s="197" t="s">
        <v>2611</v>
      </c>
    </row>
    <row r="10" spans="1:5" x14ac:dyDescent="0.25">
      <c r="A10" s="195">
        <v>8</v>
      </c>
      <c r="B10" s="195" t="s">
        <v>2618</v>
      </c>
      <c r="C10" s="195" t="s">
        <v>1692</v>
      </c>
      <c r="D10" s="196">
        <v>12000</v>
      </c>
      <c r="E10" s="197" t="s">
        <v>2611</v>
      </c>
    </row>
    <row r="11" spans="1:5" x14ac:dyDescent="0.25">
      <c r="A11" s="195">
        <v>9</v>
      </c>
      <c r="B11" s="195" t="s">
        <v>2619</v>
      </c>
      <c r="C11" s="195" t="s">
        <v>1692</v>
      </c>
      <c r="D11" s="196">
        <v>12000</v>
      </c>
      <c r="E11" s="197" t="s">
        <v>2611</v>
      </c>
    </row>
    <row r="12" spans="1:5" x14ac:dyDescent="0.25">
      <c r="A12" s="195">
        <v>10</v>
      </c>
      <c r="B12" s="195" t="s">
        <v>2620</v>
      </c>
      <c r="C12" s="195" t="s">
        <v>1692</v>
      </c>
      <c r="D12" s="196">
        <v>12000</v>
      </c>
      <c r="E12" s="197" t="s">
        <v>2611</v>
      </c>
    </row>
    <row r="13" spans="1:5" x14ac:dyDescent="0.25">
      <c r="A13" s="195">
        <v>11</v>
      </c>
      <c r="B13" s="195" t="s">
        <v>2621</v>
      </c>
      <c r="C13" s="195" t="s">
        <v>1692</v>
      </c>
      <c r="D13" s="196">
        <v>12000</v>
      </c>
      <c r="E13" s="197" t="s">
        <v>2611</v>
      </c>
    </row>
    <row r="14" spans="1:5" x14ac:dyDescent="0.25">
      <c r="A14" s="195">
        <v>12</v>
      </c>
      <c r="B14" s="195" t="s">
        <v>2622</v>
      </c>
      <c r="C14" s="195" t="s">
        <v>1692</v>
      </c>
      <c r="D14" s="196">
        <v>12000</v>
      </c>
      <c r="E14" s="197" t="s">
        <v>2611</v>
      </c>
    </row>
    <row r="15" spans="1:5" x14ac:dyDescent="0.25">
      <c r="A15" s="195">
        <v>13</v>
      </c>
      <c r="B15" s="195" t="s">
        <v>2623</v>
      </c>
      <c r="C15" s="195" t="s">
        <v>1692</v>
      </c>
      <c r="D15" s="196">
        <v>12000</v>
      </c>
      <c r="E15" s="197" t="s">
        <v>2611</v>
      </c>
    </row>
    <row r="16" spans="1:5" x14ac:dyDescent="0.25">
      <c r="A16" s="195">
        <v>14</v>
      </c>
      <c r="B16" s="195" t="s">
        <v>2624</v>
      </c>
      <c r="C16" s="195" t="s">
        <v>1692</v>
      </c>
      <c r="D16" s="196">
        <v>12000</v>
      </c>
      <c r="E16" s="197" t="s">
        <v>2611</v>
      </c>
    </row>
    <row r="17" spans="1:5" x14ac:dyDescent="0.25">
      <c r="A17" s="195">
        <v>15</v>
      </c>
      <c r="B17" s="195" t="s">
        <v>2625</v>
      </c>
      <c r="C17" s="195" t="s">
        <v>1692</v>
      </c>
      <c r="D17" s="196">
        <v>12000</v>
      </c>
      <c r="E17" s="197" t="s">
        <v>2611</v>
      </c>
    </row>
    <row r="18" spans="1:5" x14ac:dyDescent="0.25">
      <c r="A18" s="195">
        <v>16</v>
      </c>
      <c r="B18" s="195" t="s">
        <v>2626</v>
      </c>
      <c r="C18" s="195" t="s">
        <v>1692</v>
      </c>
      <c r="D18" s="196">
        <v>5000</v>
      </c>
      <c r="E18" s="197" t="s">
        <v>2611</v>
      </c>
    </row>
    <row r="19" spans="1:5" x14ac:dyDescent="0.25">
      <c r="A19" s="195">
        <v>17</v>
      </c>
      <c r="B19" s="195" t="s">
        <v>2627</v>
      </c>
      <c r="C19" s="195" t="s">
        <v>1692</v>
      </c>
      <c r="D19" s="196">
        <v>5000</v>
      </c>
      <c r="E19" s="197" t="s">
        <v>2611</v>
      </c>
    </row>
    <row r="20" spans="1:5" x14ac:dyDescent="0.25">
      <c r="A20" s="195">
        <v>18</v>
      </c>
      <c r="B20" s="195" t="s">
        <v>2628</v>
      </c>
      <c r="C20" s="195" t="s">
        <v>1692</v>
      </c>
      <c r="D20" s="196">
        <v>5000</v>
      </c>
      <c r="E20" s="197" t="s">
        <v>2611</v>
      </c>
    </row>
    <row r="21" spans="1:5" x14ac:dyDescent="0.25">
      <c r="A21" s="195">
        <v>19</v>
      </c>
      <c r="B21" s="195" t="s">
        <v>2629</v>
      </c>
      <c r="C21" s="195" t="s">
        <v>1692</v>
      </c>
      <c r="D21" s="196">
        <v>5000</v>
      </c>
      <c r="E21" s="197" t="s">
        <v>2611</v>
      </c>
    </row>
    <row r="22" spans="1:5" x14ac:dyDescent="0.25">
      <c r="A22" s="195">
        <v>20</v>
      </c>
      <c r="B22" s="195" t="s">
        <v>2630</v>
      </c>
      <c r="C22" s="195" t="s">
        <v>1692</v>
      </c>
      <c r="D22" s="196">
        <v>10000</v>
      </c>
      <c r="E22" s="197" t="s">
        <v>2611</v>
      </c>
    </row>
    <row r="23" spans="1:5" x14ac:dyDescent="0.25">
      <c r="A23" s="195">
        <v>21</v>
      </c>
      <c r="B23" s="195" t="s">
        <v>2631</v>
      </c>
      <c r="C23" s="195" t="s">
        <v>1692</v>
      </c>
      <c r="D23" s="196">
        <v>5000</v>
      </c>
      <c r="E23" s="197" t="s">
        <v>2611</v>
      </c>
    </row>
    <row r="24" spans="1:5" x14ac:dyDescent="0.25">
      <c r="A24" s="195">
        <v>22</v>
      </c>
      <c r="B24" s="195" t="s">
        <v>2632</v>
      </c>
      <c r="C24" s="195" t="s">
        <v>1692</v>
      </c>
      <c r="D24" s="196">
        <v>5000</v>
      </c>
      <c r="E24" s="197" t="s">
        <v>2611</v>
      </c>
    </row>
    <row r="25" spans="1:5" x14ac:dyDescent="0.25">
      <c r="A25" s="195">
        <v>23</v>
      </c>
      <c r="B25" s="195" t="s">
        <v>2633</v>
      </c>
      <c r="C25" s="195" t="s">
        <v>1692</v>
      </c>
      <c r="D25" s="196">
        <v>5000</v>
      </c>
      <c r="E25" s="197" t="s">
        <v>2611</v>
      </c>
    </row>
    <row r="26" spans="1:5" x14ac:dyDescent="0.25">
      <c r="A26" s="195">
        <v>24</v>
      </c>
      <c r="B26" s="195" t="s">
        <v>2634</v>
      </c>
      <c r="C26" s="195" t="s">
        <v>1692</v>
      </c>
      <c r="D26" s="196">
        <v>10000</v>
      </c>
      <c r="E26" s="197" t="s">
        <v>2611</v>
      </c>
    </row>
    <row r="27" spans="1:5" x14ac:dyDescent="0.25">
      <c r="A27" s="195">
        <v>25</v>
      </c>
      <c r="B27" s="195" t="s">
        <v>2635</v>
      </c>
      <c r="C27" s="195" t="s">
        <v>1692</v>
      </c>
      <c r="D27" s="196">
        <v>5000</v>
      </c>
      <c r="E27" s="197" t="s">
        <v>2611</v>
      </c>
    </row>
    <row r="28" spans="1:5" x14ac:dyDescent="0.25">
      <c r="A28" s="195">
        <v>26</v>
      </c>
      <c r="B28" s="195" t="s">
        <v>2636</v>
      </c>
      <c r="C28" s="195" t="s">
        <v>1692</v>
      </c>
      <c r="D28" s="196">
        <v>5000</v>
      </c>
      <c r="E28" s="197" t="s">
        <v>2611</v>
      </c>
    </row>
    <row r="29" spans="1:5" x14ac:dyDescent="0.25">
      <c r="A29" s="195">
        <v>27</v>
      </c>
      <c r="B29" s="195" t="s">
        <v>2637</v>
      </c>
      <c r="C29" s="195" t="s">
        <v>1692</v>
      </c>
      <c r="D29" s="196">
        <v>4000</v>
      </c>
      <c r="E29" s="197" t="s">
        <v>2611</v>
      </c>
    </row>
    <row r="30" spans="1:5" x14ac:dyDescent="0.25">
      <c r="A30" s="195">
        <v>28</v>
      </c>
      <c r="B30" s="195" t="s">
        <v>2638</v>
      </c>
      <c r="C30" s="195" t="s">
        <v>1692</v>
      </c>
      <c r="D30" s="196">
        <v>4000</v>
      </c>
      <c r="E30" s="197" t="s">
        <v>2611</v>
      </c>
    </row>
    <row r="31" spans="1:5" x14ac:dyDescent="0.25">
      <c r="A31" s="195">
        <v>29</v>
      </c>
      <c r="B31" s="195" t="s">
        <v>2639</v>
      </c>
      <c r="C31" s="195" t="s">
        <v>1692</v>
      </c>
      <c r="D31" s="196">
        <v>3000</v>
      </c>
      <c r="E31" s="197" t="s">
        <v>2611</v>
      </c>
    </row>
    <row r="32" spans="1:5" x14ac:dyDescent="0.25">
      <c r="A32" s="195">
        <v>30</v>
      </c>
      <c r="B32" s="195" t="s">
        <v>2640</v>
      </c>
      <c r="C32" s="195" t="s">
        <v>1692</v>
      </c>
      <c r="D32" s="196">
        <v>3000</v>
      </c>
      <c r="E32" s="197" t="s">
        <v>2611</v>
      </c>
    </row>
    <row r="33" spans="1:5" x14ac:dyDescent="0.25">
      <c r="A33" s="195">
        <v>31</v>
      </c>
      <c r="B33" s="195" t="s">
        <v>2641</v>
      </c>
      <c r="C33" s="195" t="s">
        <v>1692</v>
      </c>
      <c r="D33" s="196">
        <v>3000</v>
      </c>
      <c r="E33" s="197" t="s">
        <v>2611</v>
      </c>
    </row>
    <row r="34" spans="1:5" x14ac:dyDescent="0.25">
      <c r="A34" s="195">
        <v>32</v>
      </c>
      <c r="B34" s="195" t="s">
        <v>2192</v>
      </c>
      <c r="C34" s="195" t="s">
        <v>1692</v>
      </c>
      <c r="D34" s="196">
        <v>8000</v>
      </c>
      <c r="E34" s="197" t="s">
        <v>2611</v>
      </c>
    </row>
    <row r="35" spans="1:5" x14ac:dyDescent="0.25">
      <c r="A35" s="195">
        <v>33</v>
      </c>
      <c r="B35" s="195" t="s">
        <v>2642</v>
      </c>
      <c r="C35" s="195" t="s">
        <v>1692</v>
      </c>
      <c r="D35" s="196">
        <v>3000</v>
      </c>
      <c r="E35" s="197" t="s">
        <v>2611</v>
      </c>
    </row>
    <row r="36" spans="1:5" x14ac:dyDescent="0.25">
      <c r="A36" s="195">
        <v>34</v>
      </c>
      <c r="B36" s="195" t="s">
        <v>2643</v>
      </c>
      <c r="C36" s="195" t="s">
        <v>1692</v>
      </c>
      <c r="D36" s="196">
        <v>3000</v>
      </c>
      <c r="E36" s="197" t="s">
        <v>2611</v>
      </c>
    </row>
    <row r="37" spans="1:5" x14ac:dyDescent="0.25">
      <c r="A37" s="195">
        <v>35</v>
      </c>
      <c r="B37" s="195" t="s">
        <v>2644</v>
      </c>
      <c r="C37" s="195" t="s">
        <v>1692</v>
      </c>
      <c r="D37" s="196">
        <v>8000</v>
      </c>
      <c r="E37" s="197" t="s">
        <v>2611</v>
      </c>
    </row>
    <row r="38" spans="1:5" x14ac:dyDescent="0.25">
      <c r="A38" s="195">
        <v>36</v>
      </c>
      <c r="B38" s="195" t="s">
        <v>2645</v>
      </c>
      <c r="C38" s="195" t="s">
        <v>1692</v>
      </c>
      <c r="D38" s="196">
        <v>8000</v>
      </c>
      <c r="E38" s="197" t="s">
        <v>2611</v>
      </c>
    </row>
    <row r="39" spans="1:5" x14ac:dyDescent="0.25">
      <c r="A39" s="195">
        <v>37</v>
      </c>
      <c r="B39" s="195" t="s">
        <v>2646</v>
      </c>
      <c r="C39" s="195" t="s">
        <v>1692</v>
      </c>
      <c r="D39" s="196">
        <v>3000</v>
      </c>
      <c r="E39" s="197" t="s">
        <v>2611</v>
      </c>
    </row>
    <row r="40" spans="1:5" ht="31.5" customHeight="1" x14ac:dyDescent="0.25">
      <c r="A40" s="195">
        <v>38</v>
      </c>
      <c r="B40" s="195" t="s">
        <v>2647</v>
      </c>
      <c r="C40" s="195" t="s">
        <v>1692</v>
      </c>
      <c r="D40" s="196">
        <v>3000</v>
      </c>
      <c r="E40" s="197" t="s">
        <v>2611</v>
      </c>
    </row>
    <row r="41" spans="1:5" ht="31.5" customHeight="1" x14ac:dyDescent="0.25">
      <c r="A41" s="195">
        <v>39</v>
      </c>
      <c r="B41" s="195" t="s">
        <v>2648</v>
      </c>
      <c r="C41" s="195" t="s">
        <v>1692</v>
      </c>
      <c r="D41" s="196">
        <v>3000</v>
      </c>
      <c r="E41" s="197" t="s">
        <v>2611</v>
      </c>
    </row>
    <row r="42" spans="1:5" ht="31.5" customHeight="1" x14ac:dyDescent="0.25">
      <c r="A42" s="195">
        <v>40</v>
      </c>
      <c r="B42" s="195" t="s">
        <v>2649</v>
      </c>
      <c r="C42" s="195" t="s">
        <v>1692</v>
      </c>
      <c r="D42" s="196">
        <v>3000</v>
      </c>
      <c r="E42" s="197" t="s">
        <v>2611</v>
      </c>
    </row>
    <row r="43" spans="1:5" ht="31.5" customHeight="1" x14ac:dyDescent="0.25">
      <c r="A43" s="195">
        <v>41</v>
      </c>
      <c r="B43" s="195" t="s">
        <v>2650</v>
      </c>
      <c r="C43" s="195" t="s">
        <v>1692</v>
      </c>
      <c r="D43" s="196">
        <v>3000</v>
      </c>
      <c r="E43" s="197" t="s">
        <v>2611</v>
      </c>
    </row>
    <row r="44" spans="1:5" ht="31.5" customHeight="1" x14ac:dyDescent="0.25">
      <c r="A44" s="195">
        <v>42</v>
      </c>
      <c r="B44" s="195" t="s">
        <v>1716</v>
      </c>
      <c r="C44" s="195" t="s">
        <v>1694</v>
      </c>
      <c r="D44" s="196">
        <v>13500</v>
      </c>
      <c r="E44" s="197" t="s">
        <v>2611</v>
      </c>
    </row>
    <row r="45" spans="1:5" ht="31.5" customHeight="1" x14ac:dyDescent="0.25">
      <c r="A45" s="195">
        <v>43</v>
      </c>
      <c r="B45" s="195" t="s">
        <v>1717</v>
      </c>
      <c r="C45" s="195" t="s">
        <v>1694</v>
      </c>
      <c r="D45" s="196">
        <v>12000</v>
      </c>
      <c r="E45" s="197" t="s">
        <v>2611</v>
      </c>
    </row>
    <row r="46" spans="1:5" ht="31.5" customHeight="1" x14ac:dyDescent="0.25">
      <c r="A46" s="195">
        <v>44</v>
      </c>
      <c r="B46" s="195" t="s">
        <v>1718</v>
      </c>
      <c r="C46" s="195" t="s">
        <v>1694</v>
      </c>
      <c r="D46" s="196">
        <v>12000</v>
      </c>
      <c r="E46" s="197" t="s">
        <v>2611</v>
      </c>
    </row>
    <row r="47" spans="1:5" ht="31.5" customHeight="1" x14ac:dyDescent="0.25">
      <c r="A47" s="195">
        <v>45</v>
      </c>
      <c r="B47" s="195" t="s">
        <v>1719</v>
      </c>
      <c r="C47" s="195" t="s">
        <v>1694</v>
      </c>
      <c r="D47" s="196">
        <v>12000</v>
      </c>
      <c r="E47" s="197" t="s">
        <v>2611</v>
      </c>
    </row>
    <row r="48" spans="1:5" ht="31.5" customHeight="1" x14ac:dyDescent="0.25">
      <c r="A48" s="195">
        <v>46</v>
      </c>
      <c r="B48" s="195" t="s">
        <v>1720</v>
      </c>
      <c r="C48" s="195" t="s">
        <v>1694</v>
      </c>
      <c r="D48" s="196">
        <v>12000</v>
      </c>
      <c r="E48" s="197" t="s">
        <v>2611</v>
      </c>
    </row>
    <row r="49" spans="1:5" ht="31.5" customHeight="1" x14ac:dyDescent="0.25">
      <c r="A49" s="195">
        <v>47</v>
      </c>
      <c r="B49" s="195" t="s">
        <v>1721</v>
      </c>
      <c r="C49" s="195" t="s">
        <v>1694</v>
      </c>
      <c r="D49" s="196">
        <v>12000</v>
      </c>
      <c r="E49" s="197" t="s">
        <v>2611</v>
      </c>
    </row>
    <row r="50" spans="1:5" ht="31.5" customHeight="1" x14ac:dyDescent="0.25">
      <c r="A50" s="195">
        <v>48</v>
      </c>
      <c r="B50" s="195" t="s">
        <v>1722</v>
      </c>
      <c r="C50" s="195" t="s">
        <v>1694</v>
      </c>
      <c r="D50" s="196">
        <v>12000</v>
      </c>
      <c r="E50" s="197" t="s">
        <v>2611</v>
      </c>
    </row>
    <row r="51" spans="1:5" ht="31.5" customHeight="1" x14ac:dyDescent="0.25">
      <c r="A51" s="195">
        <v>49</v>
      </c>
      <c r="B51" s="195" t="s">
        <v>1723</v>
      </c>
      <c r="C51" s="195" t="s">
        <v>1694</v>
      </c>
      <c r="D51" s="196">
        <v>12000</v>
      </c>
      <c r="E51" s="197" t="s">
        <v>2611</v>
      </c>
    </row>
    <row r="52" spans="1:5" ht="31.5" customHeight="1" x14ac:dyDescent="0.25">
      <c r="A52" s="195">
        <v>50</v>
      </c>
      <c r="B52" s="195" t="s">
        <v>1724</v>
      </c>
      <c r="C52" s="195" t="s">
        <v>1694</v>
      </c>
      <c r="D52" s="196">
        <v>12000</v>
      </c>
      <c r="E52" s="197" t="s">
        <v>2611</v>
      </c>
    </row>
    <row r="53" spans="1:5" ht="31.5" customHeight="1" x14ac:dyDescent="0.25">
      <c r="A53" s="195">
        <v>51</v>
      </c>
      <c r="B53" s="195" t="s">
        <v>1725</v>
      </c>
      <c r="C53" s="195" t="s">
        <v>1694</v>
      </c>
      <c r="D53" s="196">
        <v>12000</v>
      </c>
      <c r="E53" s="197" t="s">
        <v>2611</v>
      </c>
    </row>
    <row r="54" spans="1:5" ht="31.5" customHeight="1" x14ac:dyDescent="0.25">
      <c r="A54" s="195">
        <v>52</v>
      </c>
      <c r="B54" s="195" t="s">
        <v>1726</v>
      </c>
      <c r="C54" s="195" t="s">
        <v>1694</v>
      </c>
      <c r="D54" s="196">
        <v>12000</v>
      </c>
      <c r="E54" s="197" t="s">
        <v>2611</v>
      </c>
    </row>
    <row r="55" spans="1:5" ht="31.5" customHeight="1" x14ac:dyDescent="0.25">
      <c r="A55" s="195">
        <v>53</v>
      </c>
      <c r="B55" s="195" t="s">
        <v>1727</v>
      </c>
      <c r="C55" s="195" t="s">
        <v>1694</v>
      </c>
      <c r="D55" s="196">
        <v>12000</v>
      </c>
      <c r="E55" s="197" t="s">
        <v>2611</v>
      </c>
    </row>
    <row r="56" spans="1:5" ht="31.5" customHeight="1" x14ac:dyDescent="0.25">
      <c r="A56" s="195">
        <v>54</v>
      </c>
      <c r="B56" s="195" t="s">
        <v>2651</v>
      </c>
      <c r="C56" s="195" t="s">
        <v>1694</v>
      </c>
      <c r="D56" s="196">
        <v>12000</v>
      </c>
      <c r="E56" s="197" t="s">
        <v>2611</v>
      </c>
    </row>
    <row r="57" spans="1:5" ht="31.5" customHeight="1" x14ac:dyDescent="0.25">
      <c r="A57" s="195">
        <v>55</v>
      </c>
      <c r="B57" s="195" t="s">
        <v>1729</v>
      </c>
      <c r="C57" s="195" t="s">
        <v>1694</v>
      </c>
      <c r="D57" s="196">
        <v>12000</v>
      </c>
      <c r="E57" s="197" t="s">
        <v>2611</v>
      </c>
    </row>
    <row r="58" spans="1:5" ht="31.5" customHeight="1" x14ac:dyDescent="0.25">
      <c r="A58" s="195">
        <v>56</v>
      </c>
      <c r="B58" s="195" t="s">
        <v>1730</v>
      </c>
      <c r="C58" s="195" t="s">
        <v>1694</v>
      </c>
      <c r="D58" s="196">
        <v>12000</v>
      </c>
      <c r="E58" s="197" t="s">
        <v>2611</v>
      </c>
    </row>
    <row r="59" spans="1:5" ht="31.5" customHeight="1" x14ac:dyDescent="0.25">
      <c r="A59" s="195">
        <v>57</v>
      </c>
      <c r="B59" s="195" t="s">
        <v>2652</v>
      </c>
      <c r="C59" s="195" t="s">
        <v>1694</v>
      </c>
      <c r="D59" s="196">
        <v>12000</v>
      </c>
      <c r="E59" s="197" t="s">
        <v>2611</v>
      </c>
    </row>
    <row r="60" spans="1:5" ht="31.5" customHeight="1" x14ac:dyDescent="0.25">
      <c r="A60" s="195">
        <v>58</v>
      </c>
      <c r="B60" s="195" t="s">
        <v>1732</v>
      </c>
      <c r="C60" s="195" t="s">
        <v>1694</v>
      </c>
      <c r="D60" s="196">
        <v>5000</v>
      </c>
      <c r="E60" s="197" t="s">
        <v>2611</v>
      </c>
    </row>
    <row r="61" spans="1:5" ht="31.5" customHeight="1" x14ac:dyDescent="0.25">
      <c r="A61" s="195">
        <v>59</v>
      </c>
      <c r="B61" s="195" t="s">
        <v>1733</v>
      </c>
      <c r="C61" s="195" t="s">
        <v>1694</v>
      </c>
      <c r="D61" s="196">
        <v>5000</v>
      </c>
      <c r="E61" s="197" t="s">
        <v>2611</v>
      </c>
    </row>
    <row r="62" spans="1:5" ht="31.5" customHeight="1" x14ac:dyDescent="0.25">
      <c r="A62" s="195">
        <v>60</v>
      </c>
      <c r="B62" s="195" t="s">
        <v>1734</v>
      </c>
      <c r="C62" s="195" t="s">
        <v>1694</v>
      </c>
      <c r="D62" s="196">
        <v>5000</v>
      </c>
      <c r="E62" s="197" t="s">
        <v>2611</v>
      </c>
    </row>
    <row r="63" spans="1:5" ht="31.5" customHeight="1" x14ac:dyDescent="0.25">
      <c r="A63" s="195">
        <v>61</v>
      </c>
      <c r="B63" s="195" t="s">
        <v>1735</v>
      </c>
      <c r="C63" s="195" t="s">
        <v>1694</v>
      </c>
      <c r="D63" s="196">
        <v>5000</v>
      </c>
      <c r="E63" s="197" t="s">
        <v>2611</v>
      </c>
    </row>
    <row r="64" spans="1:5" ht="31.5" customHeight="1" x14ac:dyDescent="0.25">
      <c r="A64" s="195">
        <v>62</v>
      </c>
      <c r="B64" s="195" t="s">
        <v>1736</v>
      </c>
      <c r="C64" s="195" t="s">
        <v>1694</v>
      </c>
      <c r="D64" s="196">
        <v>5000</v>
      </c>
      <c r="E64" s="197" t="s">
        <v>2611</v>
      </c>
    </row>
    <row r="65" spans="1:5" ht="31.5" customHeight="1" x14ac:dyDescent="0.25">
      <c r="A65" s="195">
        <v>63</v>
      </c>
      <c r="B65" s="195" t="s">
        <v>2653</v>
      </c>
      <c r="C65" s="195" t="s">
        <v>1694</v>
      </c>
      <c r="D65" s="196">
        <v>5000</v>
      </c>
      <c r="E65" s="197" t="s">
        <v>2611</v>
      </c>
    </row>
    <row r="66" spans="1:5" ht="31.5" customHeight="1" x14ac:dyDescent="0.25">
      <c r="A66" s="195">
        <v>64</v>
      </c>
      <c r="B66" s="195" t="s">
        <v>1738</v>
      </c>
      <c r="C66" s="195" t="s">
        <v>1694</v>
      </c>
      <c r="D66" s="196">
        <v>4000</v>
      </c>
      <c r="E66" s="197" t="s">
        <v>2611</v>
      </c>
    </row>
    <row r="67" spans="1:5" ht="31.5" customHeight="1" x14ac:dyDescent="0.25">
      <c r="A67" s="195">
        <v>65</v>
      </c>
      <c r="B67" s="195" t="s">
        <v>1739</v>
      </c>
      <c r="C67" s="195" t="s">
        <v>1694</v>
      </c>
      <c r="D67" s="196">
        <v>4000</v>
      </c>
      <c r="E67" s="197" t="s">
        <v>2611</v>
      </c>
    </row>
    <row r="68" spans="1:5" ht="31.5" customHeight="1" x14ac:dyDescent="0.25">
      <c r="A68" s="195">
        <v>66</v>
      </c>
      <c r="B68" s="195" t="s">
        <v>1740</v>
      </c>
      <c r="C68" s="195" t="s">
        <v>1694</v>
      </c>
      <c r="D68" s="196">
        <v>4000</v>
      </c>
      <c r="E68" s="197" t="s">
        <v>2611</v>
      </c>
    </row>
    <row r="69" spans="1:5" ht="31.5" customHeight="1" x14ac:dyDescent="0.25">
      <c r="A69" s="195">
        <v>67</v>
      </c>
      <c r="B69" s="195" t="s">
        <v>1741</v>
      </c>
      <c r="C69" s="195" t="s">
        <v>1694</v>
      </c>
      <c r="D69" s="196">
        <v>4000</v>
      </c>
      <c r="E69" s="197" t="s">
        <v>2611</v>
      </c>
    </row>
    <row r="70" spans="1:5" ht="31.5" customHeight="1" x14ac:dyDescent="0.25">
      <c r="A70" s="195">
        <v>68</v>
      </c>
      <c r="B70" s="195" t="s">
        <v>1742</v>
      </c>
      <c r="C70" s="195" t="s">
        <v>1694</v>
      </c>
      <c r="D70" s="196">
        <v>4000</v>
      </c>
      <c r="E70" s="197" t="s">
        <v>2611</v>
      </c>
    </row>
    <row r="71" spans="1:5" ht="31.5" customHeight="1" x14ac:dyDescent="0.25">
      <c r="A71" s="195">
        <v>69</v>
      </c>
      <c r="B71" s="195" t="s">
        <v>1743</v>
      </c>
      <c r="C71" s="195" t="s">
        <v>1694</v>
      </c>
      <c r="D71" s="196">
        <v>4000</v>
      </c>
      <c r="E71" s="197" t="s">
        <v>2611</v>
      </c>
    </row>
    <row r="72" spans="1:5" ht="31.5" customHeight="1" x14ac:dyDescent="0.25">
      <c r="A72" s="195">
        <v>70</v>
      </c>
      <c r="B72" s="195" t="s">
        <v>1744</v>
      </c>
      <c r="C72" s="195" t="s">
        <v>1694</v>
      </c>
      <c r="D72" s="196">
        <v>4000</v>
      </c>
      <c r="E72" s="197" t="s">
        <v>2611</v>
      </c>
    </row>
    <row r="73" spans="1:5" ht="31.5" customHeight="1" x14ac:dyDescent="0.25">
      <c r="A73" s="195">
        <v>71</v>
      </c>
      <c r="B73" s="195" t="s">
        <v>2654</v>
      </c>
      <c r="C73" s="195" t="s">
        <v>1694</v>
      </c>
      <c r="D73" s="196">
        <v>3000</v>
      </c>
      <c r="E73" s="197" t="s">
        <v>2611</v>
      </c>
    </row>
    <row r="74" spans="1:5" ht="31.5" customHeight="1" x14ac:dyDescent="0.25">
      <c r="A74" s="195">
        <v>72</v>
      </c>
      <c r="B74" s="195" t="s">
        <v>1746</v>
      </c>
      <c r="C74" s="195" t="s">
        <v>1694</v>
      </c>
      <c r="D74" s="196">
        <v>3000</v>
      </c>
      <c r="E74" s="197" t="s">
        <v>2611</v>
      </c>
    </row>
    <row r="75" spans="1:5" ht="31.5" customHeight="1" x14ac:dyDescent="0.25">
      <c r="A75" s="195">
        <v>73</v>
      </c>
      <c r="B75" s="195" t="s">
        <v>2655</v>
      </c>
      <c r="C75" s="195" t="s">
        <v>1694</v>
      </c>
      <c r="D75" s="196">
        <v>3000</v>
      </c>
      <c r="E75" s="197" t="s">
        <v>2611</v>
      </c>
    </row>
    <row r="76" spans="1:5" ht="31.5" customHeight="1" x14ac:dyDescent="0.25">
      <c r="A76" s="195">
        <v>74</v>
      </c>
      <c r="B76" s="195" t="s">
        <v>1747</v>
      </c>
      <c r="C76" s="195" t="s">
        <v>1694</v>
      </c>
      <c r="D76" s="196">
        <v>3000</v>
      </c>
      <c r="E76" s="197" t="s">
        <v>2611</v>
      </c>
    </row>
    <row r="77" spans="1:5" ht="31.5" customHeight="1" x14ac:dyDescent="0.25">
      <c r="A77" s="195">
        <v>75</v>
      </c>
      <c r="B77" s="195" t="s">
        <v>1748</v>
      </c>
      <c r="C77" s="195" t="s">
        <v>1694</v>
      </c>
      <c r="D77" s="196">
        <v>3000</v>
      </c>
      <c r="E77" s="197" t="s">
        <v>2611</v>
      </c>
    </row>
    <row r="78" spans="1:5" ht="31.5" customHeight="1" x14ac:dyDescent="0.25">
      <c r="A78" s="195">
        <v>76</v>
      </c>
      <c r="B78" s="195" t="s">
        <v>1749</v>
      </c>
      <c r="C78" s="195" t="s">
        <v>1694</v>
      </c>
      <c r="D78" s="196">
        <v>3000</v>
      </c>
      <c r="E78" s="197" t="s">
        <v>2611</v>
      </c>
    </row>
    <row r="79" spans="1:5" ht="31.5" customHeight="1" x14ac:dyDescent="0.25">
      <c r="A79" s="195">
        <v>77</v>
      </c>
      <c r="B79" s="195" t="s">
        <v>2656</v>
      </c>
      <c r="C79" s="195" t="s">
        <v>1694</v>
      </c>
      <c r="D79" s="196">
        <v>3000</v>
      </c>
      <c r="E79" s="197" t="s">
        <v>2611</v>
      </c>
    </row>
    <row r="80" spans="1:5" ht="31.5" customHeight="1" x14ac:dyDescent="0.25">
      <c r="A80" s="195">
        <v>78</v>
      </c>
      <c r="B80" s="195" t="s">
        <v>1750</v>
      </c>
      <c r="C80" s="195" t="s">
        <v>1694</v>
      </c>
      <c r="D80" s="196">
        <v>3000</v>
      </c>
      <c r="E80" s="197" t="s">
        <v>2611</v>
      </c>
    </row>
    <row r="81" spans="1:5" ht="31.5" customHeight="1" x14ac:dyDescent="0.25">
      <c r="A81" s="195">
        <v>79</v>
      </c>
      <c r="B81" s="195" t="s">
        <v>1751</v>
      </c>
      <c r="C81" s="195" t="s">
        <v>1694</v>
      </c>
      <c r="D81" s="196">
        <v>3000</v>
      </c>
      <c r="E81" s="197" t="s">
        <v>2611</v>
      </c>
    </row>
    <row r="82" spans="1:5" ht="31.5" customHeight="1" x14ac:dyDescent="0.25">
      <c r="A82" s="195">
        <v>80</v>
      </c>
      <c r="B82" s="195" t="s">
        <v>1752</v>
      </c>
      <c r="C82" s="195" t="s">
        <v>1694</v>
      </c>
      <c r="D82" s="196">
        <v>3000</v>
      </c>
      <c r="E82" s="197" t="s">
        <v>2611</v>
      </c>
    </row>
    <row r="83" spans="1:5" ht="31.5" customHeight="1" x14ac:dyDescent="0.25">
      <c r="A83" s="195">
        <v>81</v>
      </c>
      <c r="B83" s="195" t="s">
        <v>1753</v>
      </c>
      <c r="C83" s="195" t="s">
        <v>1694</v>
      </c>
      <c r="D83" s="196">
        <v>3000</v>
      </c>
      <c r="E83" s="197" t="s">
        <v>2611</v>
      </c>
    </row>
    <row r="84" spans="1:5" ht="31.5" customHeight="1" x14ac:dyDescent="0.25">
      <c r="A84" s="195">
        <v>82</v>
      </c>
      <c r="B84" s="195" t="s">
        <v>1754</v>
      </c>
      <c r="C84" s="195" t="s">
        <v>1694</v>
      </c>
      <c r="D84" s="196">
        <v>3000</v>
      </c>
      <c r="E84" s="197" t="s">
        <v>2611</v>
      </c>
    </row>
    <row r="85" spans="1:5" ht="31.5" customHeight="1" x14ac:dyDescent="0.25">
      <c r="A85" s="195">
        <v>83</v>
      </c>
      <c r="B85" s="195" t="s">
        <v>1755</v>
      </c>
      <c r="C85" s="195" t="s">
        <v>1694</v>
      </c>
      <c r="D85" s="196">
        <v>3000</v>
      </c>
      <c r="E85" s="197" t="s">
        <v>2611</v>
      </c>
    </row>
    <row r="86" spans="1:5" ht="31.5" customHeight="1" x14ac:dyDescent="0.25">
      <c r="A86" s="195">
        <v>84</v>
      </c>
      <c r="B86" s="195" t="s">
        <v>1756</v>
      </c>
      <c r="C86" s="195" t="s">
        <v>1694</v>
      </c>
      <c r="D86" s="196">
        <v>3000</v>
      </c>
      <c r="E86" s="197" t="s">
        <v>2611</v>
      </c>
    </row>
    <row r="87" spans="1:5" ht="31.5" customHeight="1" x14ac:dyDescent="0.25">
      <c r="A87" s="195">
        <v>85</v>
      </c>
      <c r="B87" s="195" t="s">
        <v>1757</v>
      </c>
      <c r="C87" s="195" t="s">
        <v>1694</v>
      </c>
      <c r="D87" s="196">
        <v>3000</v>
      </c>
      <c r="E87" s="197" t="s">
        <v>2611</v>
      </c>
    </row>
    <row r="88" spans="1:5" ht="31.5" customHeight="1" x14ac:dyDescent="0.25">
      <c r="A88" s="195">
        <v>86</v>
      </c>
      <c r="B88" s="195" t="s">
        <v>1758</v>
      </c>
      <c r="C88" s="195" t="s">
        <v>1694</v>
      </c>
      <c r="D88" s="196">
        <v>3000</v>
      </c>
      <c r="E88" s="197" t="s">
        <v>2611</v>
      </c>
    </row>
    <row r="89" spans="1:5" ht="31.5" customHeight="1" x14ac:dyDescent="0.25">
      <c r="A89" s="195">
        <v>87</v>
      </c>
      <c r="B89" s="195" t="s">
        <v>1759</v>
      </c>
      <c r="C89" s="195" t="s">
        <v>1694</v>
      </c>
      <c r="D89" s="196">
        <v>3000</v>
      </c>
      <c r="E89" s="197" t="s">
        <v>2611</v>
      </c>
    </row>
    <row r="90" spans="1:5" ht="31.5" customHeight="1" x14ac:dyDescent="0.25">
      <c r="A90" s="195">
        <v>88</v>
      </c>
      <c r="B90" s="195" t="s">
        <v>2657</v>
      </c>
      <c r="C90" s="195" t="s">
        <v>1694</v>
      </c>
      <c r="D90" s="196">
        <v>3000</v>
      </c>
      <c r="E90" s="197" t="s">
        <v>2611</v>
      </c>
    </row>
    <row r="91" spans="1:5" ht="31.5" customHeight="1" x14ac:dyDescent="0.25">
      <c r="A91" s="195">
        <v>89</v>
      </c>
      <c r="B91" s="195" t="s">
        <v>1761</v>
      </c>
      <c r="C91" s="195" t="s">
        <v>1694</v>
      </c>
      <c r="D91" s="196">
        <v>3000</v>
      </c>
      <c r="E91" s="197" t="s">
        <v>2611</v>
      </c>
    </row>
    <row r="92" spans="1:5" ht="31.5" customHeight="1" x14ac:dyDescent="0.25">
      <c r="A92" s="195">
        <v>90</v>
      </c>
      <c r="B92" s="195" t="s">
        <v>1762</v>
      </c>
      <c r="C92" s="195" t="s">
        <v>1694</v>
      </c>
      <c r="D92" s="196">
        <v>3000</v>
      </c>
      <c r="E92" s="197" t="s">
        <v>2611</v>
      </c>
    </row>
    <row r="93" spans="1:5" ht="31.5" customHeight="1" x14ac:dyDescent="0.25">
      <c r="A93" s="195">
        <v>91</v>
      </c>
      <c r="B93" s="195" t="s">
        <v>1763</v>
      </c>
      <c r="C93" s="195" t="s">
        <v>1694</v>
      </c>
      <c r="D93" s="196">
        <v>3000</v>
      </c>
      <c r="E93" s="197" t="s">
        <v>2611</v>
      </c>
    </row>
    <row r="94" spans="1:5" ht="31.5" customHeight="1" x14ac:dyDescent="0.25">
      <c r="A94" s="195">
        <v>92</v>
      </c>
      <c r="B94" s="195" t="s">
        <v>1764</v>
      </c>
      <c r="C94" s="195" t="s">
        <v>1694</v>
      </c>
      <c r="D94" s="196">
        <v>3000</v>
      </c>
      <c r="E94" s="197" t="s">
        <v>2611</v>
      </c>
    </row>
    <row r="95" spans="1:5" ht="31.5" customHeight="1" x14ac:dyDescent="0.25">
      <c r="A95" s="195">
        <v>93</v>
      </c>
      <c r="B95" s="195" t="s">
        <v>1765</v>
      </c>
      <c r="C95" s="195" t="s">
        <v>1694</v>
      </c>
      <c r="D95" s="196">
        <v>3000</v>
      </c>
      <c r="E95" s="197" t="s">
        <v>2611</v>
      </c>
    </row>
    <row r="96" spans="1:5" ht="31.5" customHeight="1" x14ac:dyDescent="0.25">
      <c r="A96" s="195">
        <v>94</v>
      </c>
      <c r="B96" s="195" t="s">
        <v>1766</v>
      </c>
      <c r="C96" s="195" t="s">
        <v>1694</v>
      </c>
      <c r="D96" s="196">
        <v>3000</v>
      </c>
      <c r="E96" s="197" t="s">
        <v>2611</v>
      </c>
    </row>
    <row r="97" spans="1:5" ht="31.5" customHeight="1" x14ac:dyDescent="0.25">
      <c r="A97" s="195">
        <v>95</v>
      </c>
      <c r="B97" s="195" t="s">
        <v>1767</v>
      </c>
      <c r="C97" s="195" t="s">
        <v>1694</v>
      </c>
      <c r="D97" s="196">
        <v>3000</v>
      </c>
      <c r="E97" s="197" t="s">
        <v>2611</v>
      </c>
    </row>
    <row r="98" spans="1:5" ht="31.5" customHeight="1" x14ac:dyDescent="0.25">
      <c r="A98" s="195">
        <v>96</v>
      </c>
      <c r="B98" s="195" t="s">
        <v>2658</v>
      </c>
      <c r="C98" s="195" t="s">
        <v>1694</v>
      </c>
      <c r="D98" s="196">
        <v>3000</v>
      </c>
      <c r="E98" s="197" t="s">
        <v>2611</v>
      </c>
    </row>
    <row r="99" spans="1:5" ht="31.5" customHeight="1" x14ac:dyDescent="0.25">
      <c r="A99" s="195">
        <v>97</v>
      </c>
      <c r="B99" s="195" t="s">
        <v>2659</v>
      </c>
      <c r="C99" s="195" t="s">
        <v>1694</v>
      </c>
      <c r="D99" s="196">
        <v>5000</v>
      </c>
      <c r="E99" s="197" t="s">
        <v>2611</v>
      </c>
    </row>
    <row r="100" spans="1:5" ht="31.5" customHeight="1" x14ac:dyDescent="0.25">
      <c r="A100" s="195">
        <v>98</v>
      </c>
      <c r="B100" s="195" t="s">
        <v>2660</v>
      </c>
      <c r="C100" s="195" t="s">
        <v>1821</v>
      </c>
      <c r="D100" s="196">
        <v>5000</v>
      </c>
      <c r="E100" s="197" t="s">
        <v>2611</v>
      </c>
    </row>
    <row r="101" spans="1:5" ht="31.5" customHeight="1" x14ac:dyDescent="0.25">
      <c r="A101" s="195">
        <v>99</v>
      </c>
      <c r="B101" s="195" t="s">
        <v>2661</v>
      </c>
      <c r="C101" s="195" t="s">
        <v>1821</v>
      </c>
      <c r="D101" s="196">
        <v>5000</v>
      </c>
      <c r="E101" s="197" t="s">
        <v>2611</v>
      </c>
    </row>
    <row r="102" spans="1:5" ht="31.5" customHeight="1" x14ac:dyDescent="0.25">
      <c r="A102" s="195">
        <v>100</v>
      </c>
      <c r="B102" s="195" t="s">
        <v>2662</v>
      </c>
      <c r="C102" s="195" t="s">
        <v>1821</v>
      </c>
      <c r="D102" s="196">
        <v>5000</v>
      </c>
      <c r="E102" s="197" t="s">
        <v>2611</v>
      </c>
    </row>
    <row r="103" spans="1:5" ht="31.5" customHeight="1" x14ac:dyDescent="0.25">
      <c r="A103" s="195">
        <v>101</v>
      </c>
      <c r="B103" s="195" t="s">
        <v>2663</v>
      </c>
      <c r="C103" s="195" t="s">
        <v>1821</v>
      </c>
      <c r="D103" s="196">
        <v>5000</v>
      </c>
      <c r="E103" s="197" t="s">
        <v>2611</v>
      </c>
    </row>
    <row r="104" spans="1:5" ht="31.5" customHeight="1" x14ac:dyDescent="0.25">
      <c r="A104" s="195">
        <v>102</v>
      </c>
      <c r="B104" s="195" t="s">
        <v>1782</v>
      </c>
      <c r="C104" s="195" t="s">
        <v>1821</v>
      </c>
      <c r="D104" s="196">
        <v>5000</v>
      </c>
      <c r="E104" s="197" t="s">
        <v>2611</v>
      </c>
    </row>
    <row r="105" spans="1:5" ht="31.5" customHeight="1" x14ac:dyDescent="0.25">
      <c r="A105" s="195">
        <v>103</v>
      </c>
      <c r="B105" s="195" t="s">
        <v>2664</v>
      </c>
      <c r="C105" s="195" t="s">
        <v>1821</v>
      </c>
      <c r="D105" s="196">
        <v>5000</v>
      </c>
      <c r="E105" s="197" t="s">
        <v>2611</v>
      </c>
    </row>
    <row r="106" spans="1:5" ht="31.5" customHeight="1" x14ac:dyDescent="0.25">
      <c r="A106" s="195">
        <v>104</v>
      </c>
      <c r="B106" s="195" t="s">
        <v>1777</v>
      </c>
      <c r="C106" s="195" t="s">
        <v>1821</v>
      </c>
      <c r="D106" s="196">
        <v>5000</v>
      </c>
      <c r="E106" s="197" t="s">
        <v>2611</v>
      </c>
    </row>
    <row r="107" spans="1:5" ht="31.5" customHeight="1" x14ac:dyDescent="0.25">
      <c r="A107" s="195">
        <v>105</v>
      </c>
      <c r="B107" s="195" t="s">
        <v>1776</v>
      </c>
      <c r="C107" s="195" t="s">
        <v>1821</v>
      </c>
      <c r="D107" s="196">
        <v>5000</v>
      </c>
      <c r="E107" s="197" t="s">
        <v>2611</v>
      </c>
    </row>
    <row r="108" spans="1:5" ht="31.5" customHeight="1" x14ac:dyDescent="0.25">
      <c r="A108" s="195">
        <v>106</v>
      </c>
      <c r="B108" s="195" t="s">
        <v>1779</v>
      </c>
      <c r="C108" s="195" t="s">
        <v>1821</v>
      </c>
      <c r="D108" s="196">
        <v>5000</v>
      </c>
      <c r="E108" s="197" t="s">
        <v>2611</v>
      </c>
    </row>
    <row r="109" spans="1:5" ht="31.5" customHeight="1" x14ac:dyDescent="0.25">
      <c r="A109" s="195">
        <v>107</v>
      </c>
      <c r="B109" s="195" t="s">
        <v>1775</v>
      </c>
      <c r="C109" s="195" t="s">
        <v>1821</v>
      </c>
      <c r="D109" s="196">
        <v>5000</v>
      </c>
      <c r="E109" s="197" t="s">
        <v>2611</v>
      </c>
    </row>
    <row r="110" spans="1:5" ht="31.5" customHeight="1" x14ac:dyDescent="0.25">
      <c r="A110" s="195">
        <v>108</v>
      </c>
      <c r="B110" s="195" t="s">
        <v>1774</v>
      </c>
      <c r="C110" s="195" t="s">
        <v>1821</v>
      </c>
      <c r="D110" s="196">
        <v>5000</v>
      </c>
      <c r="E110" s="197" t="s">
        <v>2611</v>
      </c>
    </row>
    <row r="111" spans="1:5" ht="31.5" customHeight="1" x14ac:dyDescent="0.25">
      <c r="A111" s="195">
        <v>109</v>
      </c>
      <c r="B111" s="195" t="s">
        <v>2665</v>
      </c>
      <c r="C111" s="195" t="s">
        <v>1821</v>
      </c>
      <c r="D111" s="196">
        <v>5000</v>
      </c>
      <c r="E111" s="197" t="s">
        <v>2611</v>
      </c>
    </row>
    <row r="112" spans="1:5" ht="31.5" customHeight="1" x14ac:dyDescent="0.25">
      <c r="A112" s="195">
        <v>110</v>
      </c>
      <c r="B112" s="195" t="s">
        <v>1780</v>
      </c>
      <c r="C112" s="195" t="s">
        <v>1821</v>
      </c>
      <c r="D112" s="196">
        <v>5000</v>
      </c>
      <c r="E112" s="197" t="s">
        <v>2611</v>
      </c>
    </row>
    <row r="113" spans="1:5" ht="31.5" customHeight="1" x14ac:dyDescent="0.25">
      <c r="A113" s="195">
        <v>111</v>
      </c>
      <c r="B113" s="195" t="s">
        <v>1773</v>
      </c>
      <c r="C113" s="195" t="s">
        <v>1821</v>
      </c>
      <c r="D113" s="196">
        <v>5000</v>
      </c>
      <c r="E113" s="197" t="s">
        <v>2611</v>
      </c>
    </row>
    <row r="114" spans="1:5" ht="31.5" customHeight="1" x14ac:dyDescent="0.25">
      <c r="A114" s="195">
        <v>112</v>
      </c>
      <c r="B114" s="195" t="s">
        <v>2666</v>
      </c>
      <c r="C114" s="195" t="s">
        <v>1821</v>
      </c>
      <c r="D114" s="196">
        <v>5000</v>
      </c>
      <c r="E114" s="197" t="s">
        <v>2611</v>
      </c>
    </row>
    <row r="115" spans="1:5" ht="31.5" customHeight="1" x14ac:dyDescent="0.25">
      <c r="A115" s="195">
        <v>113</v>
      </c>
      <c r="B115" s="195" t="s">
        <v>2667</v>
      </c>
      <c r="C115" s="195" t="s">
        <v>1821</v>
      </c>
      <c r="D115" s="196">
        <v>5000</v>
      </c>
      <c r="E115" s="197" t="s">
        <v>2611</v>
      </c>
    </row>
    <row r="116" spans="1:5" ht="31.5" customHeight="1" x14ac:dyDescent="0.25">
      <c r="A116" s="195">
        <v>114</v>
      </c>
      <c r="B116" s="195" t="s">
        <v>2668</v>
      </c>
      <c r="C116" s="195" t="s">
        <v>1821</v>
      </c>
      <c r="D116" s="196">
        <v>5000</v>
      </c>
      <c r="E116" s="197" t="s">
        <v>2611</v>
      </c>
    </row>
    <row r="117" spans="1:5" ht="31.5" customHeight="1" x14ac:dyDescent="0.25">
      <c r="A117" s="195">
        <v>115</v>
      </c>
      <c r="B117" s="195" t="s">
        <v>2669</v>
      </c>
      <c r="C117" s="195" t="s">
        <v>1821</v>
      </c>
      <c r="D117" s="196">
        <v>5000</v>
      </c>
      <c r="E117" s="197" t="s">
        <v>2611</v>
      </c>
    </row>
    <row r="118" spans="1:5" ht="31.5" customHeight="1" x14ac:dyDescent="0.25">
      <c r="A118" s="195">
        <v>116</v>
      </c>
      <c r="B118" s="195" t="s">
        <v>2670</v>
      </c>
      <c r="C118" s="195" t="s">
        <v>1694</v>
      </c>
      <c r="D118" s="196">
        <v>5000</v>
      </c>
      <c r="E118" s="197" t="s">
        <v>2611</v>
      </c>
    </row>
    <row r="119" spans="1:5" ht="31.5" customHeight="1" x14ac:dyDescent="0.25">
      <c r="A119" s="195">
        <v>117</v>
      </c>
      <c r="B119" s="195" t="s">
        <v>2671</v>
      </c>
      <c r="C119" s="195" t="s">
        <v>1851</v>
      </c>
      <c r="D119" s="196">
        <v>5000</v>
      </c>
      <c r="E119" s="197" t="s">
        <v>2611</v>
      </c>
    </row>
    <row r="120" spans="1:5" ht="31.5" customHeight="1" x14ac:dyDescent="0.25">
      <c r="A120" s="195">
        <v>118</v>
      </c>
      <c r="B120" s="195" t="s">
        <v>2672</v>
      </c>
      <c r="C120" s="195" t="s">
        <v>1851</v>
      </c>
      <c r="D120" s="196">
        <v>5000</v>
      </c>
      <c r="E120" s="197" t="s">
        <v>2611</v>
      </c>
    </row>
    <row r="121" spans="1:5" ht="31.5" customHeight="1" x14ac:dyDescent="0.25">
      <c r="A121" s="195">
        <v>119</v>
      </c>
      <c r="B121" s="195" t="s">
        <v>2673</v>
      </c>
      <c r="C121" s="195" t="s">
        <v>206</v>
      </c>
      <c r="D121" s="196">
        <v>22600</v>
      </c>
      <c r="E121" s="197" t="s">
        <v>2674</v>
      </c>
    </row>
    <row r="122" spans="1:5" ht="31.5" customHeight="1" x14ac:dyDescent="0.25">
      <c r="A122" s="195">
        <v>120</v>
      </c>
      <c r="B122" s="195" t="s">
        <v>2675</v>
      </c>
      <c r="C122" s="195" t="s">
        <v>206</v>
      </c>
      <c r="D122" s="196">
        <v>25000</v>
      </c>
      <c r="E122" s="197" t="s">
        <v>2674</v>
      </c>
    </row>
    <row r="123" spans="1:5" ht="31.5" customHeight="1" x14ac:dyDescent="0.25">
      <c r="A123" s="195">
        <v>121</v>
      </c>
      <c r="B123" s="195" t="s">
        <v>2676</v>
      </c>
      <c r="C123" s="195" t="s">
        <v>11</v>
      </c>
      <c r="D123" s="196">
        <v>4680</v>
      </c>
      <c r="E123" s="197" t="s">
        <v>2674</v>
      </c>
    </row>
    <row r="124" spans="1:5" ht="31.5" customHeight="1" x14ac:dyDescent="0.25">
      <c r="A124" s="195">
        <v>122</v>
      </c>
      <c r="B124" s="195" t="s">
        <v>2677</v>
      </c>
      <c r="C124" s="195" t="s">
        <v>9</v>
      </c>
      <c r="D124" s="196">
        <v>20000</v>
      </c>
      <c r="E124" s="197" t="s">
        <v>2674</v>
      </c>
    </row>
    <row r="125" spans="1:5" ht="31.5" customHeight="1" x14ac:dyDescent="0.25">
      <c r="A125" s="195">
        <v>123</v>
      </c>
      <c r="B125" s="195" t="s">
        <v>2493</v>
      </c>
      <c r="C125" s="195" t="s">
        <v>9</v>
      </c>
      <c r="D125" s="196">
        <v>20000</v>
      </c>
      <c r="E125" s="197" t="s">
        <v>2674</v>
      </c>
    </row>
    <row r="126" spans="1:5" ht="31.5" customHeight="1" x14ac:dyDescent="0.25">
      <c r="A126" s="195">
        <v>124</v>
      </c>
      <c r="B126" s="195" t="s">
        <v>2678</v>
      </c>
      <c r="C126" s="195" t="s">
        <v>22</v>
      </c>
      <c r="D126" s="196">
        <v>26100</v>
      </c>
      <c r="E126" s="197" t="s">
        <v>2674</v>
      </c>
    </row>
    <row r="127" spans="1:5" ht="31.5" customHeight="1" x14ac:dyDescent="0.25">
      <c r="A127" s="195">
        <v>125</v>
      </c>
      <c r="B127" s="195" t="s">
        <v>2679</v>
      </c>
      <c r="C127" s="195" t="s">
        <v>130</v>
      </c>
      <c r="D127" s="196">
        <v>15000</v>
      </c>
      <c r="E127" s="197" t="s">
        <v>2674</v>
      </c>
    </row>
    <row r="128" spans="1:5" ht="31.5" customHeight="1" x14ac:dyDescent="0.25">
      <c r="A128" s="195">
        <v>126</v>
      </c>
      <c r="B128" s="195" t="s">
        <v>2680</v>
      </c>
      <c r="C128" s="195" t="s">
        <v>9</v>
      </c>
      <c r="D128" s="196">
        <v>20000</v>
      </c>
      <c r="E128" s="197" t="s">
        <v>2674</v>
      </c>
    </row>
    <row r="129" spans="1:5" ht="31.5" customHeight="1" x14ac:dyDescent="0.25">
      <c r="A129" s="195">
        <v>127</v>
      </c>
      <c r="B129" s="195" t="s">
        <v>2681</v>
      </c>
      <c r="C129" s="195" t="s">
        <v>242</v>
      </c>
      <c r="D129" s="196">
        <v>20000</v>
      </c>
      <c r="E129" s="197" t="s">
        <v>2674</v>
      </c>
    </row>
    <row r="130" spans="1:5" ht="31.5" customHeight="1" x14ac:dyDescent="0.25">
      <c r="A130" s="195">
        <v>128</v>
      </c>
      <c r="B130" s="195" t="s">
        <v>2682</v>
      </c>
      <c r="C130" s="195" t="s">
        <v>255</v>
      </c>
      <c r="D130" s="196">
        <v>10000</v>
      </c>
      <c r="E130" s="197" t="s">
        <v>2674</v>
      </c>
    </row>
    <row r="131" spans="1:5" ht="31.5" customHeight="1" x14ac:dyDescent="0.25">
      <c r="A131" s="195">
        <v>129</v>
      </c>
      <c r="B131" s="195" t="s">
        <v>2683</v>
      </c>
      <c r="C131" s="195" t="s">
        <v>11</v>
      </c>
      <c r="D131" s="196">
        <v>12000</v>
      </c>
      <c r="E131" s="197" t="s">
        <v>2674</v>
      </c>
    </row>
    <row r="132" spans="1:5" ht="31.5" customHeight="1" x14ac:dyDescent="0.25">
      <c r="A132" s="195">
        <v>130</v>
      </c>
      <c r="B132" s="195" t="s">
        <v>2684</v>
      </c>
      <c r="C132" s="195" t="s">
        <v>2029</v>
      </c>
      <c r="D132" s="196">
        <v>15000</v>
      </c>
      <c r="E132" s="197" t="s">
        <v>2674</v>
      </c>
    </row>
    <row r="133" spans="1:5" ht="31.5" customHeight="1" x14ac:dyDescent="0.25">
      <c r="A133" s="195">
        <v>131</v>
      </c>
      <c r="B133" s="195" t="s">
        <v>2685</v>
      </c>
      <c r="C133" s="195" t="s">
        <v>255</v>
      </c>
      <c r="D133" s="196">
        <v>50000</v>
      </c>
      <c r="E133" s="197" t="s">
        <v>211</v>
      </c>
    </row>
    <row r="134" spans="1:5" ht="31.5" customHeight="1" x14ac:dyDescent="0.25">
      <c r="A134" s="195">
        <v>132</v>
      </c>
      <c r="B134" s="195" t="s">
        <v>2686</v>
      </c>
      <c r="C134" s="195" t="s">
        <v>255</v>
      </c>
      <c r="D134" s="196">
        <v>50000</v>
      </c>
      <c r="E134" s="197" t="s">
        <v>211</v>
      </c>
    </row>
    <row r="135" spans="1:5" ht="31.5" customHeight="1" x14ac:dyDescent="0.25">
      <c r="A135" s="195">
        <v>133</v>
      </c>
      <c r="B135" s="195" t="s">
        <v>2687</v>
      </c>
      <c r="C135" s="195" t="s">
        <v>2688</v>
      </c>
      <c r="D135" s="196">
        <v>23520</v>
      </c>
      <c r="E135" s="197" t="s">
        <v>1849</v>
      </c>
    </row>
    <row r="136" spans="1:5" ht="31.5" customHeight="1" x14ac:dyDescent="0.25">
      <c r="A136" s="195">
        <v>134</v>
      </c>
      <c r="B136" s="195" t="s">
        <v>2689</v>
      </c>
      <c r="C136" s="195" t="s">
        <v>1687</v>
      </c>
      <c r="D136" s="196">
        <v>10000</v>
      </c>
      <c r="E136" s="197" t="s">
        <v>1849</v>
      </c>
    </row>
    <row r="137" spans="1:5" ht="31.5" customHeight="1" x14ac:dyDescent="0.25">
      <c r="A137" s="195">
        <v>135</v>
      </c>
      <c r="B137" s="195" t="s">
        <v>2690</v>
      </c>
      <c r="C137" s="195" t="s">
        <v>1694</v>
      </c>
      <c r="D137" s="196">
        <v>46100</v>
      </c>
      <c r="E137" s="197" t="s">
        <v>2691</v>
      </c>
    </row>
    <row r="138" spans="1:5" ht="31.5" customHeight="1" x14ac:dyDescent="0.25">
      <c r="A138" s="195">
        <v>136</v>
      </c>
      <c r="B138" s="195" t="s">
        <v>2692</v>
      </c>
      <c r="C138" s="195" t="s">
        <v>1694</v>
      </c>
      <c r="D138" s="196">
        <v>46650</v>
      </c>
      <c r="E138" s="197" t="s">
        <v>2691</v>
      </c>
    </row>
    <row r="139" spans="1:5" ht="31.5" customHeight="1" x14ac:dyDescent="0.25">
      <c r="A139" s="195">
        <v>137</v>
      </c>
      <c r="B139" s="195" t="s">
        <v>2693</v>
      </c>
      <c r="C139" s="195" t="s">
        <v>1831</v>
      </c>
      <c r="D139" s="196">
        <v>42250</v>
      </c>
      <c r="E139" s="197" t="s">
        <v>2691</v>
      </c>
    </row>
    <row r="140" spans="1:5" ht="31.5" customHeight="1" x14ac:dyDescent="0.25">
      <c r="A140" s="195">
        <v>138</v>
      </c>
      <c r="B140" s="195" t="s">
        <v>2694</v>
      </c>
      <c r="C140" s="195" t="s">
        <v>1851</v>
      </c>
      <c r="D140" s="196">
        <v>42650</v>
      </c>
      <c r="E140" s="197" t="s">
        <v>2691</v>
      </c>
    </row>
    <row r="141" spans="1:5" ht="31.5" customHeight="1" x14ac:dyDescent="0.25">
      <c r="A141" s="195">
        <v>139</v>
      </c>
      <c r="B141" s="195" t="s">
        <v>2695</v>
      </c>
      <c r="C141" s="195" t="s">
        <v>1685</v>
      </c>
      <c r="D141" s="196">
        <v>42250</v>
      </c>
      <c r="E141" s="197" t="s">
        <v>2691</v>
      </c>
    </row>
    <row r="142" spans="1:5" ht="31.5" customHeight="1" x14ac:dyDescent="0.25">
      <c r="A142" s="195">
        <v>140</v>
      </c>
      <c r="B142" s="195" t="s">
        <v>2696</v>
      </c>
      <c r="C142" s="195" t="s">
        <v>2183</v>
      </c>
      <c r="D142" s="196">
        <v>42250</v>
      </c>
      <c r="E142" s="197" t="s">
        <v>2691</v>
      </c>
    </row>
    <row r="143" spans="1:5" ht="31.5" customHeight="1" x14ac:dyDescent="0.25">
      <c r="A143" s="195">
        <v>141</v>
      </c>
      <c r="B143" s="195" t="s">
        <v>2697</v>
      </c>
      <c r="C143" s="195" t="s">
        <v>1831</v>
      </c>
      <c r="D143" s="196">
        <v>42250</v>
      </c>
      <c r="E143" s="197" t="s">
        <v>2691</v>
      </c>
    </row>
    <row r="144" spans="1:5" ht="31.5" customHeight="1" x14ac:dyDescent="0.25">
      <c r="A144" s="195">
        <v>142</v>
      </c>
      <c r="B144" s="195" t="s">
        <v>2698</v>
      </c>
      <c r="C144" s="195" t="s">
        <v>1821</v>
      </c>
      <c r="D144" s="196">
        <v>42650</v>
      </c>
      <c r="E144" s="197" t="s">
        <v>2691</v>
      </c>
    </row>
    <row r="145" spans="1:8" ht="31.5" customHeight="1" x14ac:dyDescent="0.25">
      <c r="A145" s="195">
        <v>143</v>
      </c>
      <c r="B145" s="195" t="s">
        <v>1723</v>
      </c>
      <c r="C145" s="195" t="s">
        <v>1694</v>
      </c>
      <c r="D145" s="196">
        <v>46650</v>
      </c>
      <c r="E145" s="197" t="s">
        <v>2691</v>
      </c>
    </row>
    <row r="146" spans="1:8" ht="31.5" customHeight="1" x14ac:dyDescent="0.25">
      <c r="A146" s="195">
        <v>144</v>
      </c>
      <c r="B146" s="195" t="s">
        <v>2699</v>
      </c>
      <c r="C146" s="195" t="s">
        <v>1821</v>
      </c>
      <c r="D146" s="196">
        <v>42250</v>
      </c>
      <c r="E146" s="197" t="s">
        <v>2691</v>
      </c>
    </row>
    <row r="147" spans="1:8" ht="31.5" customHeight="1" x14ac:dyDescent="0.25">
      <c r="A147" s="195">
        <v>145</v>
      </c>
      <c r="B147" s="195" t="s">
        <v>2700</v>
      </c>
      <c r="C147" s="195" t="s">
        <v>1694</v>
      </c>
      <c r="D147" s="196">
        <v>46650</v>
      </c>
      <c r="E147" s="197" t="s">
        <v>2691</v>
      </c>
    </row>
    <row r="148" spans="1:8" ht="31.5" customHeight="1" x14ac:dyDescent="0.25">
      <c r="A148" s="195">
        <v>146</v>
      </c>
      <c r="B148" s="195" t="s">
        <v>1726</v>
      </c>
      <c r="C148" s="195" t="s">
        <v>1694</v>
      </c>
      <c r="D148" s="196">
        <v>46650</v>
      </c>
      <c r="E148" s="197" t="s">
        <v>2691</v>
      </c>
    </row>
    <row r="149" spans="1:8" ht="31.5" customHeight="1" x14ac:dyDescent="0.25">
      <c r="A149" s="195">
        <v>147</v>
      </c>
      <c r="B149" s="195" t="s">
        <v>2701</v>
      </c>
      <c r="C149" s="195" t="s">
        <v>1851</v>
      </c>
      <c r="D149" s="196">
        <v>42650</v>
      </c>
      <c r="E149" s="197" t="s">
        <v>2691</v>
      </c>
    </row>
    <row r="150" spans="1:8" ht="31.5" customHeight="1" x14ac:dyDescent="0.25">
      <c r="A150" s="195">
        <v>148</v>
      </c>
      <c r="B150" s="195" t="s">
        <v>2702</v>
      </c>
      <c r="C150" s="195" t="s">
        <v>206</v>
      </c>
      <c r="D150" s="196">
        <v>46650</v>
      </c>
      <c r="E150" s="197" t="s">
        <v>2691</v>
      </c>
    </row>
    <row r="151" spans="1:8" ht="31.5" customHeight="1" x14ac:dyDescent="0.25">
      <c r="A151" s="195">
        <v>149</v>
      </c>
      <c r="B151" s="195" t="s">
        <v>2703</v>
      </c>
      <c r="C151" s="195" t="s">
        <v>1694</v>
      </c>
      <c r="D151" s="196">
        <v>46650</v>
      </c>
      <c r="E151" s="197" t="s">
        <v>2691</v>
      </c>
    </row>
    <row r="152" spans="1:8" ht="31.5" customHeight="1" x14ac:dyDescent="0.25">
      <c r="A152" s="195">
        <v>150</v>
      </c>
      <c r="B152" s="195" t="s">
        <v>2704</v>
      </c>
      <c r="C152" s="195" t="s">
        <v>1821</v>
      </c>
      <c r="D152" s="196">
        <v>42650</v>
      </c>
      <c r="E152" s="197" t="s">
        <v>2691</v>
      </c>
    </row>
    <row r="153" spans="1:8" ht="31.5" customHeight="1" x14ac:dyDescent="0.25">
      <c r="A153" s="195">
        <v>151</v>
      </c>
      <c r="B153" s="195" t="s">
        <v>2632</v>
      </c>
      <c r="C153" s="195" t="s">
        <v>1821</v>
      </c>
      <c r="D153" s="196">
        <v>42650</v>
      </c>
      <c r="E153" s="197" t="s">
        <v>2691</v>
      </c>
    </row>
    <row r="154" spans="1:8" ht="31.5" customHeight="1" x14ac:dyDescent="0.25">
      <c r="A154" s="195">
        <v>152</v>
      </c>
      <c r="B154" s="195" t="s">
        <v>2705</v>
      </c>
      <c r="C154" s="195" t="s">
        <v>1692</v>
      </c>
      <c r="D154" s="196">
        <v>46250</v>
      </c>
      <c r="E154" s="197" t="s">
        <v>2691</v>
      </c>
    </row>
    <row r="155" spans="1:8" ht="31.5" customHeight="1" x14ac:dyDescent="0.25">
      <c r="A155" s="195">
        <v>153</v>
      </c>
      <c r="B155" s="195" t="s">
        <v>2706</v>
      </c>
      <c r="C155" s="195" t="s">
        <v>1692</v>
      </c>
      <c r="D155" s="196">
        <v>46250</v>
      </c>
      <c r="E155" s="197" t="s">
        <v>2691</v>
      </c>
    </row>
    <row r="156" spans="1:8" ht="31.5" customHeight="1" x14ac:dyDescent="0.25">
      <c r="A156" s="195">
        <v>154</v>
      </c>
      <c r="B156" s="195" t="s">
        <v>2707</v>
      </c>
      <c r="C156" s="195" t="s">
        <v>1692</v>
      </c>
      <c r="D156" s="196">
        <v>46250</v>
      </c>
      <c r="E156" s="197" t="s">
        <v>2691</v>
      </c>
      <c r="H156" s="198"/>
    </row>
    <row r="157" spans="1:8" ht="31.5" customHeight="1" x14ac:dyDescent="0.25">
      <c r="A157" s="195">
        <v>155</v>
      </c>
      <c r="B157" s="195" t="s">
        <v>2708</v>
      </c>
      <c r="C157" s="195" t="s">
        <v>2195</v>
      </c>
      <c r="D157" s="196">
        <v>42250</v>
      </c>
      <c r="E157" s="197" t="s">
        <v>2691</v>
      </c>
    </row>
    <row r="158" spans="1:8" ht="31.5" customHeight="1" x14ac:dyDescent="0.25">
      <c r="A158" s="195">
        <v>156</v>
      </c>
      <c r="B158" s="195" t="s">
        <v>2709</v>
      </c>
      <c r="C158" s="195" t="s">
        <v>11</v>
      </c>
      <c r="D158" s="196">
        <v>11000</v>
      </c>
      <c r="E158" s="197" t="s">
        <v>2710</v>
      </c>
    </row>
    <row r="159" spans="1:8" ht="31.5" customHeight="1" x14ac:dyDescent="0.25">
      <c r="A159" s="195">
        <v>157</v>
      </c>
      <c r="B159" s="195" t="s">
        <v>1837</v>
      </c>
      <c r="C159" s="195" t="s">
        <v>1838</v>
      </c>
      <c r="D159" s="196">
        <v>340000</v>
      </c>
      <c r="E159" s="197" t="s">
        <v>1839</v>
      </c>
    </row>
    <row r="160" spans="1:8" ht="31.5" customHeight="1" x14ac:dyDescent="0.25">
      <c r="A160" s="195">
        <v>158</v>
      </c>
      <c r="B160" s="195" t="s">
        <v>1825</v>
      </c>
      <c r="C160" s="195" t="s">
        <v>9</v>
      </c>
      <c r="D160" s="196">
        <v>200000</v>
      </c>
      <c r="E160" s="197" t="s">
        <v>1600</v>
      </c>
    </row>
    <row r="161" spans="1:5" ht="31.5" customHeight="1" x14ac:dyDescent="0.25">
      <c r="A161" s="195">
        <v>159</v>
      </c>
      <c r="B161" s="195" t="s">
        <v>2711</v>
      </c>
      <c r="C161" s="195" t="s">
        <v>1831</v>
      </c>
      <c r="D161" s="196">
        <v>2500</v>
      </c>
      <c r="E161" s="197" t="s">
        <v>1600</v>
      </c>
    </row>
    <row r="162" spans="1:5" ht="31.5" customHeight="1" x14ac:dyDescent="0.25">
      <c r="A162" s="195">
        <v>160</v>
      </c>
      <c r="B162" s="195" t="s">
        <v>1829</v>
      </c>
      <c r="C162" s="195" t="s">
        <v>1821</v>
      </c>
      <c r="D162" s="196">
        <v>2500</v>
      </c>
      <c r="E162" s="197" t="s">
        <v>1600</v>
      </c>
    </row>
    <row r="163" spans="1:5" ht="31.5" customHeight="1" x14ac:dyDescent="0.25">
      <c r="A163" s="195">
        <v>161</v>
      </c>
      <c r="B163" s="195" t="s">
        <v>2712</v>
      </c>
      <c r="C163" s="195" t="s">
        <v>1821</v>
      </c>
      <c r="D163" s="196">
        <v>2500</v>
      </c>
      <c r="E163" s="197" t="s">
        <v>1600</v>
      </c>
    </row>
    <row r="164" spans="1:5" ht="31.5" customHeight="1" x14ac:dyDescent="0.25">
      <c r="A164" s="195">
        <v>162</v>
      </c>
      <c r="B164" s="195" t="s">
        <v>2713</v>
      </c>
      <c r="C164" s="195" t="s">
        <v>1692</v>
      </c>
      <c r="D164" s="196">
        <v>2500</v>
      </c>
      <c r="E164" s="197" t="s">
        <v>1600</v>
      </c>
    </row>
    <row r="165" spans="1:5" ht="31.5" customHeight="1" x14ac:dyDescent="0.25">
      <c r="A165" s="195">
        <v>163</v>
      </c>
      <c r="B165" s="195" t="s">
        <v>1827</v>
      </c>
      <c r="C165" s="195" t="s">
        <v>1851</v>
      </c>
      <c r="D165" s="196">
        <v>2500</v>
      </c>
      <c r="E165" s="197" t="s">
        <v>1600</v>
      </c>
    </row>
    <row r="166" spans="1:5" ht="31.5" customHeight="1" x14ac:dyDescent="0.25">
      <c r="A166" s="195">
        <v>164</v>
      </c>
      <c r="B166" s="195" t="s">
        <v>1832</v>
      </c>
      <c r="C166" s="195" t="s">
        <v>1831</v>
      </c>
      <c r="D166" s="196">
        <v>2500</v>
      </c>
      <c r="E166" s="197" t="s">
        <v>1600</v>
      </c>
    </row>
    <row r="167" spans="1:5" ht="31.5" customHeight="1" x14ac:dyDescent="0.25">
      <c r="A167" s="195">
        <v>165</v>
      </c>
      <c r="B167" s="195" t="s">
        <v>1828</v>
      </c>
      <c r="C167" s="195" t="s">
        <v>1821</v>
      </c>
      <c r="D167" s="196">
        <v>2500</v>
      </c>
      <c r="E167" s="197" t="s">
        <v>1600</v>
      </c>
    </row>
    <row r="168" spans="1:5" ht="31.5" customHeight="1" x14ac:dyDescent="0.25">
      <c r="A168" s="195">
        <v>166</v>
      </c>
      <c r="B168" s="195" t="s">
        <v>2714</v>
      </c>
      <c r="C168" s="195" t="s">
        <v>1692</v>
      </c>
      <c r="D168" s="196">
        <v>2500</v>
      </c>
      <c r="E168" s="197" t="s">
        <v>1600</v>
      </c>
    </row>
    <row r="169" spans="1:5" ht="31.5" customHeight="1" x14ac:dyDescent="0.25">
      <c r="A169" s="195">
        <v>167</v>
      </c>
      <c r="B169" s="195" t="s">
        <v>2715</v>
      </c>
      <c r="C169" s="195" t="s">
        <v>1692</v>
      </c>
      <c r="D169" s="196">
        <v>2500</v>
      </c>
      <c r="E169" s="197" t="s">
        <v>1600</v>
      </c>
    </row>
    <row r="170" spans="1:5" ht="31.5" customHeight="1" x14ac:dyDescent="0.25">
      <c r="A170" s="195">
        <v>168</v>
      </c>
      <c r="B170" s="195" t="s">
        <v>2716</v>
      </c>
      <c r="C170" s="195" t="s">
        <v>1692</v>
      </c>
      <c r="D170" s="196">
        <v>2500</v>
      </c>
      <c r="E170" s="197" t="s">
        <v>1600</v>
      </c>
    </row>
    <row r="171" spans="1:5" ht="31.5" customHeight="1" x14ac:dyDescent="0.25">
      <c r="A171" s="195">
        <v>169</v>
      </c>
      <c r="B171" s="195" t="s">
        <v>2717</v>
      </c>
      <c r="C171" s="195" t="s">
        <v>1687</v>
      </c>
      <c r="D171" s="196">
        <v>2500</v>
      </c>
      <c r="E171" s="197" t="s">
        <v>1600</v>
      </c>
    </row>
    <row r="172" spans="1:5" ht="31.5" customHeight="1" x14ac:dyDescent="0.25">
      <c r="A172" s="195">
        <v>170</v>
      </c>
      <c r="B172" s="195" t="s">
        <v>2718</v>
      </c>
      <c r="C172" s="195" t="s">
        <v>1685</v>
      </c>
      <c r="D172" s="196">
        <v>2500</v>
      </c>
      <c r="E172" s="197" t="s">
        <v>1600</v>
      </c>
    </row>
    <row r="173" spans="1:5" ht="31.5" customHeight="1" x14ac:dyDescent="0.25">
      <c r="A173" s="195">
        <v>171</v>
      </c>
      <c r="B173" s="195" t="s">
        <v>2719</v>
      </c>
      <c r="C173" s="195" t="s">
        <v>1692</v>
      </c>
      <c r="D173" s="196">
        <v>2500</v>
      </c>
      <c r="E173" s="197" t="s">
        <v>1600</v>
      </c>
    </row>
    <row r="174" spans="1:5" ht="31.5" customHeight="1" x14ac:dyDescent="0.25">
      <c r="A174" s="195">
        <v>172</v>
      </c>
      <c r="B174" s="195" t="s">
        <v>2720</v>
      </c>
      <c r="C174" s="195" t="s">
        <v>11</v>
      </c>
      <c r="D174" s="196">
        <v>25000</v>
      </c>
      <c r="E174" s="197" t="s">
        <v>2721</v>
      </c>
    </row>
    <row r="175" spans="1:5" ht="31.5" customHeight="1" x14ac:dyDescent="0.25">
      <c r="A175" s="195">
        <v>173</v>
      </c>
      <c r="B175" s="195" t="s">
        <v>2722</v>
      </c>
      <c r="C175" s="195" t="s">
        <v>1694</v>
      </c>
      <c r="D175" s="196">
        <v>20000</v>
      </c>
      <c r="E175" s="197" t="s">
        <v>2721</v>
      </c>
    </row>
    <row r="176" spans="1:5" ht="31.5" customHeight="1" x14ac:dyDescent="0.25">
      <c r="A176" s="195">
        <v>174</v>
      </c>
      <c r="B176" s="199" t="s">
        <v>2723</v>
      </c>
      <c r="C176" s="195" t="s">
        <v>1843</v>
      </c>
      <c r="D176" s="196">
        <v>20000</v>
      </c>
      <c r="E176" s="197" t="s">
        <v>2721</v>
      </c>
    </row>
    <row r="177" spans="1:5" ht="31.5" customHeight="1" x14ac:dyDescent="0.25">
      <c r="A177" s="195">
        <v>175</v>
      </c>
      <c r="B177" s="195" t="s">
        <v>2724</v>
      </c>
      <c r="C177" s="195" t="s">
        <v>1981</v>
      </c>
      <c r="D177" s="196">
        <v>20000</v>
      </c>
      <c r="E177" s="197" t="s">
        <v>2721</v>
      </c>
    </row>
    <row r="178" spans="1:5" ht="31.5" customHeight="1" x14ac:dyDescent="0.25">
      <c r="A178" s="195">
        <v>176</v>
      </c>
      <c r="B178" s="195" t="s">
        <v>2725</v>
      </c>
      <c r="C178" s="195" t="s">
        <v>9</v>
      </c>
      <c r="D178" s="196">
        <v>6455</v>
      </c>
      <c r="E178" s="197" t="s">
        <v>2721</v>
      </c>
    </row>
    <row r="179" spans="1:5" ht="31.5" customHeight="1" x14ac:dyDescent="0.25">
      <c r="A179" s="195">
        <v>177</v>
      </c>
      <c r="B179" s="195" t="s">
        <v>2007</v>
      </c>
      <c r="C179" s="195" t="s">
        <v>9</v>
      </c>
      <c r="D179" s="196">
        <v>35000</v>
      </c>
      <c r="E179" s="197" t="s">
        <v>2721</v>
      </c>
    </row>
    <row r="180" spans="1:5" ht="31.5" customHeight="1" x14ac:dyDescent="0.25">
      <c r="A180" s="195">
        <v>178</v>
      </c>
      <c r="B180" s="195" t="s">
        <v>2726</v>
      </c>
      <c r="C180" s="195" t="s">
        <v>1694</v>
      </c>
      <c r="D180" s="196">
        <v>5500</v>
      </c>
      <c r="E180" s="197" t="s">
        <v>2721</v>
      </c>
    </row>
    <row r="181" spans="1:5" ht="31.5" customHeight="1" x14ac:dyDescent="0.25">
      <c r="A181" s="195">
        <v>179</v>
      </c>
      <c r="B181" s="195" t="s">
        <v>2727</v>
      </c>
      <c r="C181" s="195" t="s">
        <v>206</v>
      </c>
      <c r="D181" s="196">
        <v>12000</v>
      </c>
      <c r="E181" s="197" t="s">
        <v>2721</v>
      </c>
    </row>
    <row r="182" spans="1:5" ht="31.5" customHeight="1" x14ac:dyDescent="0.25">
      <c r="A182" s="195">
        <v>180</v>
      </c>
      <c r="B182" s="195" t="s">
        <v>1689</v>
      </c>
      <c r="C182" s="195" t="s">
        <v>9</v>
      </c>
      <c r="D182" s="196">
        <v>25000</v>
      </c>
      <c r="E182" s="197" t="s">
        <v>2721</v>
      </c>
    </row>
    <row r="183" spans="1:5" ht="31.5" customHeight="1" x14ac:dyDescent="0.25">
      <c r="A183" s="195">
        <v>181</v>
      </c>
      <c r="B183" s="195" t="s">
        <v>1848</v>
      </c>
      <c r="C183" s="195" t="s">
        <v>1851</v>
      </c>
      <c r="D183" s="196">
        <v>8000</v>
      </c>
      <c r="E183" s="197" t="s">
        <v>2011</v>
      </c>
    </row>
    <row r="184" spans="1:5" ht="31.5" customHeight="1" x14ac:dyDescent="0.25">
      <c r="A184" s="195">
        <v>182</v>
      </c>
      <c r="B184" s="195" t="s">
        <v>2010</v>
      </c>
      <c r="C184" s="195" t="s">
        <v>1694</v>
      </c>
      <c r="D184" s="196">
        <v>5000</v>
      </c>
      <c r="E184" s="197" t="s">
        <v>2011</v>
      </c>
    </row>
    <row r="185" spans="1:5" ht="31.5" customHeight="1" x14ac:dyDescent="0.25">
      <c r="A185" s="195">
        <v>183</v>
      </c>
      <c r="B185" s="195" t="s">
        <v>2728</v>
      </c>
      <c r="C185" s="195" t="s">
        <v>1694</v>
      </c>
      <c r="D185" s="196">
        <v>10000</v>
      </c>
      <c r="E185" s="197" t="s">
        <v>1152</v>
      </c>
    </row>
    <row r="186" spans="1:5" ht="31.5" customHeight="1" x14ac:dyDescent="0.25">
      <c r="A186" s="195">
        <v>184</v>
      </c>
      <c r="B186" s="195" t="s">
        <v>2729</v>
      </c>
      <c r="C186" s="195" t="s">
        <v>11</v>
      </c>
      <c r="D186" s="196">
        <v>10000</v>
      </c>
      <c r="E186" s="197" t="s">
        <v>1152</v>
      </c>
    </row>
    <row r="187" spans="1:5" ht="31.5" customHeight="1" x14ac:dyDescent="0.25">
      <c r="A187" s="195">
        <v>185</v>
      </c>
      <c r="B187" s="195" t="s">
        <v>2478</v>
      </c>
      <c r="C187" s="195" t="s">
        <v>11</v>
      </c>
      <c r="D187" s="196">
        <v>10000</v>
      </c>
      <c r="E187" s="197" t="s">
        <v>1152</v>
      </c>
    </row>
    <row r="188" spans="1:5" ht="31.5" customHeight="1" x14ac:dyDescent="0.25">
      <c r="A188" s="195">
        <v>186</v>
      </c>
      <c r="B188" s="195" t="s">
        <v>1738</v>
      </c>
      <c r="C188" s="195" t="s">
        <v>11</v>
      </c>
      <c r="D188" s="196">
        <v>10000</v>
      </c>
      <c r="E188" s="197" t="s">
        <v>1152</v>
      </c>
    </row>
    <row r="189" spans="1:5" ht="31.5" customHeight="1" x14ac:dyDescent="0.25">
      <c r="A189" s="195">
        <v>187</v>
      </c>
      <c r="B189" s="195" t="s">
        <v>2730</v>
      </c>
      <c r="C189" s="195" t="s">
        <v>9</v>
      </c>
      <c r="D189" s="196">
        <v>10000</v>
      </c>
      <c r="E189" s="197" t="s">
        <v>1152</v>
      </c>
    </row>
    <row r="190" spans="1:5" ht="31.5" customHeight="1" x14ac:dyDescent="0.25">
      <c r="A190" s="195">
        <v>188</v>
      </c>
      <c r="B190" s="195" t="s">
        <v>1884</v>
      </c>
      <c r="C190" s="195" t="s">
        <v>1885</v>
      </c>
      <c r="D190" s="196">
        <v>10000</v>
      </c>
      <c r="E190" s="197" t="s">
        <v>1152</v>
      </c>
    </row>
    <row r="191" spans="1:5" ht="31.5" customHeight="1" x14ac:dyDescent="0.25">
      <c r="A191" s="195">
        <v>189</v>
      </c>
      <c r="B191" s="195" t="s">
        <v>2731</v>
      </c>
      <c r="C191" s="195" t="s">
        <v>1694</v>
      </c>
      <c r="D191" s="196">
        <v>10000</v>
      </c>
      <c r="E191" s="197" t="s">
        <v>1152</v>
      </c>
    </row>
    <row r="192" spans="1:5" ht="31.5" customHeight="1" x14ac:dyDescent="0.25">
      <c r="A192" s="195">
        <v>190</v>
      </c>
      <c r="B192" s="195" t="s">
        <v>2732</v>
      </c>
      <c r="C192" s="195" t="s">
        <v>121</v>
      </c>
      <c r="D192" s="196">
        <v>5000</v>
      </c>
      <c r="E192" s="197" t="s">
        <v>1152</v>
      </c>
    </row>
    <row r="193" spans="1:5" ht="31.5" customHeight="1" x14ac:dyDescent="0.25">
      <c r="A193" s="195">
        <v>191</v>
      </c>
      <c r="B193" s="195" t="s">
        <v>1903</v>
      </c>
      <c r="C193" s="195" t="s">
        <v>1843</v>
      </c>
      <c r="D193" s="196">
        <v>12700</v>
      </c>
      <c r="E193" s="197" t="s">
        <v>1152</v>
      </c>
    </row>
    <row r="194" spans="1:5" ht="31.5" customHeight="1" x14ac:dyDescent="0.25">
      <c r="A194" s="195">
        <v>192</v>
      </c>
      <c r="B194" s="195" t="s">
        <v>2733</v>
      </c>
      <c r="C194" s="195" t="s">
        <v>13</v>
      </c>
      <c r="D194" s="196">
        <v>9000</v>
      </c>
      <c r="E194" s="197" t="s">
        <v>2734</v>
      </c>
    </row>
    <row r="195" spans="1:5" ht="31.5" customHeight="1" x14ac:dyDescent="0.25">
      <c r="A195" s="195">
        <v>193</v>
      </c>
      <c r="B195" s="195" t="s">
        <v>2735</v>
      </c>
      <c r="C195" s="195" t="s">
        <v>121</v>
      </c>
      <c r="D195" s="196">
        <v>10000</v>
      </c>
      <c r="E195" s="197" t="s">
        <v>2734</v>
      </c>
    </row>
    <row r="196" spans="1:5" ht="31.5" customHeight="1" x14ac:dyDescent="0.25">
      <c r="A196" s="195">
        <v>194</v>
      </c>
      <c r="B196" s="195" t="s">
        <v>2166</v>
      </c>
      <c r="C196" s="195" t="s">
        <v>1843</v>
      </c>
      <c r="D196" s="196">
        <v>13000</v>
      </c>
      <c r="E196" s="197" t="s">
        <v>2734</v>
      </c>
    </row>
    <row r="197" spans="1:5" ht="31.5" customHeight="1" x14ac:dyDescent="0.25">
      <c r="A197" s="195">
        <v>195</v>
      </c>
      <c r="B197" s="195" t="s">
        <v>2736</v>
      </c>
      <c r="C197" s="195" t="s">
        <v>1843</v>
      </c>
      <c r="D197" s="196">
        <v>13000</v>
      </c>
      <c r="E197" s="197" t="s">
        <v>2734</v>
      </c>
    </row>
    <row r="198" spans="1:5" ht="31.5" customHeight="1" x14ac:dyDescent="0.25">
      <c r="A198" s="195">
        <v>196</v>
      </c>
      <c r="B198" s="195" t="s">
        <v>2737</v>
      </c>
      <c r="C198" s="195" t="s">
        <v>1843</v>
      </c>
      <c r="D198" s="196">
        <v>13000</v>
      </c>
      <c r="E198" s="197" t="s">
        <v>2734</v>
      </c>
    </row>
    <row r="199" spans="1:5" ht="31.5" customHeight="1" x14ac:dyDescent="0.25">
      <c r="A199" s="195">
        <v>197</v>
      </c>
      <c r="B199" s="195" t="s">
        <v>2738</v>
      </c>
      <c r="C199" s="195" t="s">
        <v>11</v>
      </c>
      <c r="D199" s="196">
        <v>11000</v>
      </c>
      <c r="E199" s="197" t="s">
        <v>2734</v>
      </c>
    </row>
    <row r="200" spans="1:5" ht="31.5" customHeight="1" x14ac:dyDescent="0.25">
      <c r="A200" s="195">
        <v>198</v>
      </c>
      <c r="B200" s="195" t="s">
        <v>2739</v>
      </c>
      <c r="C200" s="195" t="s">
        <v>11</v>
      </c>
      <c r="D200" s="196">
        <v>11000</v>
      </c>
      <c r="E200" s="197" t="s">
        <v>2734</v>
      </c>
    </row>
    <row r="201" spans="1:5" ht="31.5" customHeight="1" x14ac:dyDescent="0.25">
      <c r="A201" s="195">
        <v>199</v>
      </c>
      <c r="B201" s="195" t="s">
        <v>2740</v>
      </c>
      <c r="C201" s="195" t="s">
        <v>11</v>
      </c>
      <c r="D201" s="196">
        <v>9000</v>
      </c>
      <c r="E201" s="197" t="s">
        <v>2734</v>
      </c>
    </row>
    <row r="202" spans="1:5" ht="31.5" customHeight="1" x14ac:dyDescent="0.25">
      <c r="A202" s="195">
        <v>200</v>
      </c>
      <c r="B202" s="195" t="s">
        <v>2741</v>
      </c>
      <c r="C202" s="195" t="s">
        <v>206</v>
      </c>
      <c r="D202" s="196">
        <v>10000</v>
      </c>
      <c r="E202" s="197" t="s">
        <v>2734</v>
      </c>
    </row>
    <row r="203" spans="1:5" ht="31.5" customHeight="1" x14ac:dyDescent="0.25">
      <c r="A203" s="195">
        <v>201</v>
      </c>
      <c r="B203" s="195" t="s">
        <v>2742</v>
      </c>
      <c r="C203" s="195" t="s">
        <v>206</v>
      </c>
      <c r="D203" s="196">
        <v>13000</v>
      </c>
      <c r="E203" s="197" t="s">
        <v>2734</v>
      </c>
    </row>
    <row r="204" spans="1:5" ht="31.5" customHeight="1" x14ac:dyDescent="0.25">
      <c r="A204" s="195">
        <v>202</v>
      </c>
      <c r="B204" s="195" t="s">
        <v>2743</v>
      </c>
      <c r="C204" s="195" t="s">
        <v>206</v>
      </c>
      <c r="D204" s="196">
        <v>13000</v>
      </c>
      <c r="E204" s="197" t="s">
        <v>2734</v>
      </c>
    </row>
    <row r="205" spans="1:5" ht="31.5" customHeight="1" x14ac:dyDescent="0.25">
      <c r="A205" s="195">
        <v>203</v>
      </c>
      <c r="B205" s="195" t="s">
        <v>2744</v>
      </c>
      <c r="C205" s="195" t="s">
        <v>206</v>
      </c>
      <c r="D205" s="196">
        <v>13000</v>
      </c>
      <c r="E205" s="197" t="s">
        <v>2734</v>
      </c>
    </row>
    <row r="206" spans="1:5" ht="31.5" customHeight="1" x14ac:dyDescent="0.25">
      <c r="A206" s="195">
        <v>204</v>
      </c>
      <c r="B206" s="195" t="s">
        <v>2745</v>
      </c>
      <c r="C206" s="195" t="s">
        <v>206</v>
      </c>
      <c r="D206" s="196">
        <v>9000</v>
      </c>
      <c r="E206" s="197" t="s">
        <v>2734</v>
      </c>
    </row>
    <row r="207" spans="1:5" ht="31.5" customHeight="1" x14ac:dyDescent="0.25">
      <c r="A207" s="195">
        <v>205</v>
      </c>
      <c r="B207" s="195" t="s">
        <v>2746</v>
      </c>
      <c r="C207" s="195" t="s">
        <v>206</v>
      </c>
      <c r="D207" s="196">
        <v>9000</v>
      </c>
      <c r="E207" s="197" t="s">
        <v>2734</v>
      </c>
    </row>
    <row r="208" spans="1:5" ht="31.5" customHeight="1" x14ac:dyDescent="0.25">
      <c r="A208" s="195">
        <v>206</v>
      </c>
      <c r="B208" s="195" t="s">
        <v>462</v>
      </c>
      <c r="C208" s="195" t="s">
        <v>206</v>
      </c>
      <c r="D208" s="196">
        <v>10000</v>
      </c>
      <c r="E208" s="197" t="s">
        <v>2734</v>
      </c>
    </row>
    <row r="209" spans="1:5" ht="31.5" customHeight="1" x14ac:dyDescent="0.25">
      <c r="A209" s="195">
        <v>207</v>
      </c>
      <c r="B209" s="195" t="s">
        <v>2747</v>
      </c>
      <c r="C209" s="195" t="s">
        <v>206</v>
      </c>
      <c r="D209" s="196">
        <v>10000</v>
      </c>
      <c r="E209" s="197" t="s">
        <v>2734</v>
      </c>
    </row>
    <row r="210" spans="1:5" ht="31.5" customHeight="1" x14ac:dyDescent="0.25">
      <c r="A210" s="195">
        <v>208</v>
      </c>
      <c r="B210" s="195" t="s">
        <v>2748</v>
      </c>
      <c r="C210" s="195" t="s">
        <v>206</v>
      </c>
      <c r="D210" s="196">
        <v>10000</v>
      </c>
      <c r="E210" s="197" t="s">
        <v>2734</v>
      </c>
    </row>
    <row r="211" spans="1:5" ht="31.5" customHeight="1" x14ac:dyDescent="0.25">
      <c r="A211" s="195">
        <v>209</v>
      </c>
      <c r="B211" s="195" t="s">
        <v>2749</v>
      </c>
      <c r="C211" s="195" t="s">
        <v>1981</v>
      </c>
      <c r="D211" s="196">
        <v>13000</v>
      </c>
      <c r="E211" s="197" t="s">
        <v>2734</v>
      </c>
    </row>
    <row r="212" spans="1:5" ht="31.5" customHeight="1" x14ac:dyDescent="0.25">
      <c r="A212" s="195">
        <v>210</v>
      </c>
      <c r="B212" s="195" t="s">
        <v>2750</v>
      </c>
      <c r="C212" s="195" t="s">
        <v>11</v>
      </c>
      <c r="D212" s="196">
        <v>11000</v>
      </c>
      <c r="E212" s="197" t="s">
        <v>2734</v>
      </c>
    </row>
    <row r="213" spans="1:5" ht="31.5" customHeight="1" x14ac:dyDescent="0.25">
      <c r="A213" s="195">
        <v>211</v>
      </c>
      <c r="B213" s="195" t="s">
        <v>2751</v>
      </c>
      <c r="C213" s="195" t="s">
        <v>206</v>
      </c>
      <c r="D213" s="196">
        <v>20000</v>
      </c>
      <c r="E213" s="197" t="s">
        <v>2734</v>
      </c>
    </row>
    <row r="214" spans="1:5" ht="31.5" customHeight="1" x14ac:dyDescent="0.25">
      <c r="A214" s="195">
        <v>212</v>
      </c>
      <c r="B214" s="195" t="s">
        <v>1740</v>
      </c>
      <c r="C214" s="195" t="s">
        <v>1692</v>
      </c>
      <c r="D214" s="196">
        <v>10000</v>
      </c>
      <c r="E214" s="197" t="s">
        <v>2734</v>
      </c>
    </row>
    <row r="215" spans="1:5" ht="31.5" customHeight="1" x14ac:dyDescent="0.25">
      <c r="A215" s="195">
        <v>213</v>
      </c>
      <c r="B215" s="195" t="s">
        <v>2752</v>
      </c>
      <c r="C215" s="195" t="s">
        <v>1831</v>
      </c>
      <c r="D215" s="196">
        <v>10000</v>
      </c>
      <c r="E215" s="197" t="s">
        <v>2734</v>
      </c>
    </row>
    <row r="216" spans="1:5" ht="31.5" customHeight="1" x14ac:dyDescent="0.25">
      <c r="A216" s="195">
        <v>214</v>
      </c>
      <c r="B216" s="195" t="s">
        <v>2753</v>
      </c>
      <c r="C216" s="195" t="s">
        <v>1692</v>
      </c>
      <c r="D216" s="196">
        <v>10000</v>
      </c>
      <c r="E216" s="197" t="s">
        <v>2734</v>
      </c>
    </row>
    <row r="217" spans="1:5" ht="31.5" customHeight="1" x14ac:dyDescent="0.25">
      <c r="A217" s="195">
        <v>215</v>
      </c>
      <c r="B217" s="195" t="s">
        <v>2754</v>
      </c>
      <c r="C217" s="195" t="s">
        <v>1692</v>
      </c>
      <c r="D217" s="196">
        <v>10000</v>
      </c>
      <c r="E217" s="197" t="s">
        <v>2734</v>
      </c>
    </row>
    <row r="218" spans="1:5" ht="31.5" customHeight="1" x14ac:dyDescent="0.25">
      <c r="A218" s="195">
        <v>216</v>
      </c>
      <c r="B218" s="195" t="s">
        <v>2755</v>
      </c>
      <c r="C218" s="195" t="s">
        <v>121</v>
      </c>
      <c r="D218" s="196">
        <v>10000</v>
      </c>
      <c r="E218" s="197" t="s">
        <v>2734</v>
      </c>
    </row>
    <row r="219" spans="1:5" ht="31.5" customHeight="1" x14ac:dyDescent="0.25">
      <c r="A219" s="195">
        <v>217</v>
      </c>
      <c r="B219" s="195" t="s">
        <v>2756</v>
      </c>
      <c r="C219" s="195" t="s">
        <v>11</v>
      </c>
      <c r="D219" s="196">
        <v>11000</v>
      </c>
      <c r="E219" s="197" t="s">
        <v>2734</v>
      </c>
    </row>
    <row r="220" spans="1:5" ht="31.5" customHeight="1" x14ac:dyDescent="0.25">
      <c r="A220" s="195">
        <v>218</v>
      </c>
      <c r="B220" s="195" t="s">
        <v>2757</v>
      </c>
      <c r="C220" s="195" t="s">
        <v>11</v>
      </c>
      <c r="D220" s="196">
        <v>11000</v>
      </c>
      <c r="E220" s="197" t="s">
        <v>2734</v>
      </c>
    </row>
    <row r="221" spans="1:5" ht="31.5" customHeight="1" x14ac:dyDescent="0.25">
      <c r="A221" s="195">
        <v>219</v>
      </c>
      <c r="B221" s="195" t="s">
        <v>2758</v>
      </c>
      <c r="C221" s="195" t="s">
        <v>1708</v>
      </c>
      <c r="D221" s="196">
        <v>9000</v>
      </c>
      <c r="E221" s="197" t="s">
        <v>2734</v>
      </c>
    </row>
    <row r="222" spans="1:5" ht="31.5" customHeight="1" x14ac:dyDescent="0.25">
      <c r="A222" s="195">
        <v>220</v>
      </c>
      <c r="B222" s="195" t="s">
        <v>2759</v>
      </c>
      <c r="C222" s="195" t="s">
        <v>11</v>
      </c>
      <c r="D222" s="196">
        <v>11000</v>
      </c>
      <c r="E222" s="197" t="s">
        <v>2734</v>
      </c>
    </row>
    <row r="223" spans="1:5" ht="31.5" customHeight="1" x14ac:dyDescent="0.25">
      <c r="A223" s="195">
        <v>221</v>
      </c>
      <c r="B223" s="195" t="s">
        <v>2760</v>
      </c>
      <c r="C223" s="195" t="s">
        <v>1843</v>
      </c>
      <c r="D223" s="196">
        <v>13000</v>
      </c>
      <c r="E223" s="197" t="s">
        <v>2734</v>
      </c>
    </row>
    <row r="224" spans="1:5" ht="31.5" customHeight="1" x14ac:dyDescent="0.25">
      <c r="A224" s="195">
        <v>222</v>
      </c>
      <c r="B224" s="195" t="s">
        <v>2761</v>
      </c>
      <c r="C224" s="195" t="s">
        <v>1843</v>
      </c>
      <c r="D224" s="196">
        <v>13000</v>
      </c>
      <c r="E224" s="197" t="s">
        <v>2734</v>
      </c>
    </row>
    <row r="225" spans="1:5" ht="31.5" customHeight="1" x14ac:dyDescent="0.25">
      <c r="A225" s="195">
        <v>223</v>
      </c>
      <c r="B225" s="195" t="s">
        <v>1853</v>
      </c>
      <c r="C225" s="195" t="s">
        <v>206</v>
      </c>
      <c r="D225" s="196">
        <v>13000</v>
      </c>
      <c r="E225" s="197" t="s">
        <v>2734</v>
      </c>
    </row>
    <row r="226" spans="1:5" ht="31.5" customHeight="1" x14ac:dyDescent="0.25">
      <c r="A226" s="195">
        <v>224</v>
      </c>
      <c r="B226" s="195" t="s">
        <v>2762</v>
      </c>
      <c r="C226" s="195" t="s">
        <v>1843</v>
      </c>
      <c r="D226" s="196">
        <v>13000</v>
      </c>
      <c r="E226" s="197" t="s">
        <v>2734</v>
      </c>
    </row>
    <row r="227" spans="1:5" ht="31.5" customHeight="1" x14ac:dyDescent="0.25">
      <c r="A227" s="195">
        <v>225</v>
      </c>
      <c r="B227" s="195" t="s">
        <v>2763</v>
      </c>
      <c r="C227" s="195" t="s">
        <v>206</v>
      </c>
      <c r="D227" s="196">
        <v>10000</v>
      </c>
      <c r="E227" s="197" t="s">
        <v>2734</v>
      </c>
    </row>
    <row r="228" spans="1:5" ht="31.5" customHeight="1" x14ac:dyDescent="0.25">
      <c r="A228" s="195">
        <v>226</v>
      </c>
      <c r="B228" s="195" t="s">
        <v>2764</v>
      </c>
      <c r="C228" s="195" t="s">
        <v>1692</v>
      </c>
      <c r="D228" s="196">
        <v>10000</v>
      </c>
      <c r="E228" s="197" t="s">
        <v>2734</v>
      </c>
    </row>
    <row r="229" spans="1:5" ht="31.5" customHeight="1" x14ac:dyDescent="0.25">
      <c r="A229" s="195">
        <v>227</v>
      </c>
      <c r="B229" s="195" t="s">
        <v>2765</v>
      </c>
      <c r="C229" s="195" t="s">
        <v>1692</v>
      </c>
      <c r="D229" s="196">
        <v>10000</v>
      </c>
      <c r="E229" s="197" t="s">
        <v>2734</v>
      </c>
    </row>
    <row r="230" spans="1:5" ht="31.5" customHeight="1" x14ac:dyDescent="0.25">
      <c r="A230" s="195">
        <v>228</v>
      </c>
      <c r="B230" s="195" t="s">
        <v>1716</v>
      </c>
      <c r="C230" s="195" t="s">
        <v>1692</v>
      </c>
      <c r="D230" s="196">
        <v>10000</v>
      </c>
      <c r="E230" s="197" t="s">
        <v>2734</v>
      </c>
    </row>
    <row r="231" spans="1:5" ht="31.5" customHeight="1" x14ac:dyDescent="0.25">
      <c r="A231" s="195">
        <v>229</v>
      </c>
      <c r="B231" s="195" t="s">
        <v>1945</v>
      </c>
      <c r="C231" s="195" t="s">
        <v>1692</v>
      </c>
      <c r="D231" s="196">
        <v>10000</v>
      </c>
      <c r="E231" s="197" t="s">
        <v>2734</v>
      </c>
    </row>
    <row r="232" spans="1:5" ht="31.5" customHeight="1" x14ac:dyDescent="0.25">
      <c r="A232" s="195">
        <v>230</v>
      </c>
      <c r="B232" s="195" t="s">
        <v>1932</v>
      </c>
      <c r="C232" s="195" t="s">
        <v>1694</v>
      </c>
      <c r="D232" s="196">
        <v>10000</v>
      </c>
      <c r="E232" s="197" t="s">
        <v>2734</v>
      </c>
    </row>
    <row r="233" spans="1:5" ht="31.5" customHeight="1" x14ac:dyDescent="0.25">
      <c r="A233" s="195">
        <v>231</v>
      </c>
      <c r="B233" s="195" t="s">
        <v>2766</v>
      </c>
      <c r="C233" s="195" t="s">
        <v>2195</v>
      </c>
      <c r="D233" s="196">
        <v>10000</v>
      </c>
      <c r="E233" s="197" t="s">
        <v>2734</v>
      </c>
    </row>
    <row r="234" spans="1:5" ht="31.5" customHeight="1" x14ac:dyDescent="0.25">
      <c r="A234" s="195">
        <v>232</v>
      </c>
      <c r="B234" s="195" t="s">
        <v>2140</v>
      </c>
      <c r="C234" s="195" t="s">
        <v>1694</v>
      </c>
      <c r="D234" s="196">
        <v>10000</v>
      </c>
      <c r="E234" s="197" t="s">
        <v>2734</v>
      </c>
    </row>
    <row r="235" spans="1:5" ht="31.5" customHeight="1" x14ac:dyDescent="0.25">
      <c r="A235" s="195">
        <v>233</v>
      </c>
      <c r="B235" s="195" t="s">
        <v>2767</v>
      </c>
      <c r="C235" s="195" t="s">
        <v>2467</v>
      </c>
      <c r="D235" s="196">
        <v>10000</v>
      </c>
      <c r="E235" s="197" t="s">
        <v>2734</v>
      </c>
    </row>
    <row r="236" spans="1:5" ht="31.5" customHeight="1" x14ac:dyDescent="0.25">
      <c r="A236" s="195">
        <v>234</v>
      </c>
      <c r="B236" s="195" t="s">
        <v>2768</v>
      </c>
      <c r="C236" s="195" t="s">
        <v>22</v>
      </c>
      <c r="D236" s="196">
        <v>10000</v>
      </c>
      <c r="E236" s="197" t="s">
        <v>2734</v>
      </c>
    </row>
    <row r="237" spans="1:5" ht="31.5" customHeight="1" x14ac:dyDescent="0.25">
      <c r="A237" s="195">
        <v>235</v>
      </c>
      <c r="B237" s="195" t="s">
        <v>2769</v>
      </c>
      <c r="C237" s="195" t="s">
        <v>22</v>
      </c>
      <c r="D237" s="196">
        <v>10000</v>
      </c>
      <c r="E237" s="197" t="s">
        <v>2734</v>
      </c>
    </row>
    <row r="238" spans="1:5" ht="31.5" customHeight="1" x14ac:dyDescent="0.25">
      <c r="A238" s="195">
        <v>236</v>
      </c>
      <c r="B238" s="195" t="s">
        <v>1980</v>
      </c>
      <c r="C238" s="195" t="s">
        <v>1981</v>
      </c>
      <c r="D238" s="196">
        <v>13000</v>
      </c>
      <c r="E238" s="197" t="s">
        <v>2734</v>
      </c>
    </row>
    <row r="239" spans="1:5" ht="31.5" customHeight="1" x14ac:dyDescent="0.25">
      <c r="A239" s="195">
        <v>237</v>
      </c>
      <c r="B239" s="195" t="s">
        <v>2770</v>
      </c>
      <c r="C239" s="195" t="s">
        <v>1843</v>
      </c>
      <c r="D239" s="196">
        <v>13000</v>
      </c>
      <c r="E239" s="197" t="s">
        <v>2734</v>
      </c>
    </row>
    <row r="240" spans="1:5" ht="31.5" customHeight="1" x14ac:dyDescent="0.25">
      <c r="A240" s="195">
        <v>238</v>
      </c>
      <c r="B240" s="195" t="s">
        <v>2771</v>
      </c>
      <c r="C240" s="195" t="s">
        <v>11</v>
      </c>
      <c r="D240" s="196">
        <v>11000</v>
      </c>
      <c r="E240" s="197" t="s">
        <v>2734</v>
      </c>
    </row>
    <row r="241" spans="1:5" ht="31.5" customHeight="1" x14ac:dyDescent="0.25">
      <c r="A241" s="195">
        <v>239</v>
      </c>
      <c r="B241" s="195" t="s">
        <v>2772</v>
      </c>
      <c r="C241" s="195" t="s">
        <v>206</v>
      </c>
      <c r="D241" s="196">
        <v>13000</v>
      </c>
      <c r="E241" s="197" t="s">
        <v>2734</v>
      </c>
    </row>
    <row r="242" spans="1:5" ht="31.5" customHeight="1" x14ac:dyDescent="0.25">
      <c r="A242" s="195">
        <v>240</v>
      </c>
      <c r="B242" s="195" t="s">
        <v>2773</v>
      </c>
      <c r="C242" s="195" t="s">
        <v>206</v>
      </c>
      <c r="D242" s="196">
        <v>10000</v>
      </c>
      <c r="E242" s="197" t="s">
        <v>2734</v>
      </c>
    </row>
    <row r="243" spans="1:5" ht="31.5" customHeight="1" x14ac:dyDescent="0.25">
      <c r="A243" s="195">
        <v>241</v>
      </c>
      <c r="B243" s="195" t="s">
        <v>2774</v>
      </c>
      <c r="C243" s="195" t="s">
        <v>1843</v>
      </c>
      <c r="D243" s="196">
        <v>13000</v>
      </c>
      <c r="E243" s="197" t="s">
        <v>2734</v>
      </c>
    </row>
    <row r="244" spans="1:5" ht="31.5" customHeight="1" x14ac:dyDescent="0.25">
      <c r="A244" s="195">
        <v>242</v>
      </c>
      <c r="B244" s="195" t="s">
        <v>2775</v>
      </c>
      <c r="C244" s="195" t="s">
        <v>1843</v>
      </c>
      <c r="D244" s="196">
        <v>13000</v>
      </c>
      <c r="E244" s="197" t="s">
        <v>2734</v>
      </c>
    </row>
    <row r="245" spans="1:5" ht="31.5" customHeight="1" x14ac:dyDescent="0.25">
      <c r="A245" s="195">
        <v>243</v>
      </c>
      <c r="B245" s="195" t="s">
        <v>2776</v>
      </c>
      <c r="C245" s="195" t="s">
        <v>130</v>
      </c>
      <c r="D245" s="196">
        <v>13000</v>
      </c>
      <c r="E245" s="197" t="s">
        <v>2734</v>
      </c>
    </row>
    <row r="246" spans="1:5" ht="31.5" customHeight="1" x14ac:dyDescent="0.25">
      <c r="A246" s="195">
        <v>244</v>
      </c>
      <c r="B246" s="195" t="s">
        <v>2777</v>
      </c>
      <c r="C246" s="195" t="s">
        <v>206</v>
      </c>
      <c r="D246" s="196">
        <v>10000</v>
      </c>
      <c r="E246" s="197" t="s">
        <v>2734</v>
      </c>
    </row>
    <row r="247" spans="1:5" ht="31.5" customHeight="1" x14ac:dyDescent="0.25">
      <c r="A247" s="195">
        <v>245</v>
      </c>
      <c r="B247" s="195" t="s">
        <v>2778</v>
      </c>
      <c r="C247" s="195" t="s">
        <v>1843</v>
      </c>
      <c r="D247" s="196">
        <v>13000</v>
      </c>
      <c r="E247" s="197" t="s">
        <v>2734</v>
      </c>
    </row>
    <row r="248" spans="1:5" ht="31.5" customHeight="1" x14ac:dyDescent="0.25">
      <c r="A248" s="195">
        <v>246</v>
      </c>
      <c r="B248" s="195" t="s">
        <v>2540</v>
      </c>
      <c r="C248" s="195" t="s">
        <v>1843</v>
      </c>
      <c r="D248" s="196">
        <v>12000</v>
      </c>
      <c r="E248" s="197" t="s">
        <v>2734</v>
      </c>
    </row>
    <row r="249" spans="1:5" ht="31.5" customHeight="1" x14ac:dyDescent="0.25">
      <c r="A249" s="195">
        <v>247</v>
      </c>
      <c r="B249" s="195" t="s">
        <v>2353</v>
      </c>
      <c r="C249" s="195" t="s">
        <v>206</v>
      </c>
      <c r="D249" s="196">
        <v>10000</v>
      </c>
      <c r="E249" s="197" t="s">
        <v>2734</v>
      </c>
    </row>
    <row r="250" spans="1:5" ht="31.5" customHeight="1" x14ac:dyDescent="0.25">
      <c r="A250" s="195">
        <v>248</v>
      </c>
      <c r="B250" s="195" t="s">
        <v>2779</v>
      </c>
      <c r="C250" s="195" t="s">
        <v>11</v>
      </c>
      <c r="D250" s="196">
        <v>11000</v>
      </c>
      <c r="E250" s="197" t="s">
        <v>2734</v>
      </c>
    </row>
    <row r="251" spans="1:5" ht="31.5" customHeight="1" x14ac:dyDescent="0.25">
      <c r="A251" s="195">
        <v>249</v>
      </c>
      <c r="B251" s="195" t="s">
        <v>2780</v>
      </c>
      <c r="C251" s="195" t="s">
        <v>11</v>
      </c>
      <c r="D251" s="196">
        <v>11000</v>
      </c>
      <c r="E251" s="197" t="s">
        <v>2734</v>
      </c>
    </row>
    <row r="252" spans="1:5" ht="31.5" customHeight="1" x14ac:dyDescent="0.25">
      <c r="A252" s="195">
        <v>250</v>
      </c>
      <c r="B252" s="195" t="s">
        <v>2781</v>
      </c>
      <c r="C252" s="195" t="s">
        <v>206</v>
      </c>
      <c r="D252" s="196">
        <v>10000</v>
      </c>
      <c r="E252" s="197" t="s">
        <v>2734</v>
      </c>
    </row>
    <row r="253" spans="1:5" ht="31.5" customHeight="1" x14ac:dyDescent="0.25">
      <c r="A253" s="195">
        <v>251</v>
      </c>
      <c r="B253" s="195" t="s">
        <v>2782</v>
      </c>
      <c r="C253" s="195" t="s">
        <v>1694</v>
      </c>
      <c r="D253" s="196">
        <v>10000</v>
      </c>
      <c r="E253" s="197" t="s">
        <v>2734</v>
      </c>
    </row>
    <row r="254" spans="1:5" ht="31.5" customHeight="1" x14ac:dyDescent="0.25">
      <c r="A254" s="195">
        <v>252</v>
      </c>
      <c r="B254" s="195" t="s">
        <v>2783</v>
      </c>
      <c r="C254" s="195" t="s">
        <v>1692</v>
      </c>
      <c r="D254" s="196">
        <v>10000</v>
      </c>
      <c r="E254" s="197" t="s">
        <v>2734</v>
      </c>
    </row>
    <row r="255" spans="1:5" ht="31.5" customHeight="1" x14ac:dyDescent="0.25">
      <c r="A255" s="195">
        <v>253</v>
      </c>
      <c r="B255" s="195" t="s">
        <v>2784</v>
      </c>
      <c r="C255" s="195" t="s">
        <v>1692</v>
      </c>
      <c r="D255" s="196">
        <v>10000</v>
      </c>
      <c r="E255" s="197" t="s">
        <v>2734</v>
      </c>
    </row>
    <row r="256" spans="1:5" ht="31.5" customHeight="1" x14ac:dyDescent="0.25">
      <c r="A256" s="195">
        <v>254</v>
      </c>
      <c r="B256" s="195" t="s">
        <v>2785</v>
      </c>
      <c r="C256" s="195" t="s">
        <v>1692</v>
      </c>
      <c r="D256" s="196">
        <v>10000</v>
      </c>
      <c r="E256" s="197" t="s">
        <v>2734</v>
      </c>
    </row>
    <row r="257" spans="1:5" ht="31.5" customHeight="1" x14ac:dyDescent="0.25">
      <c r="A257" s="195">
        <v>255</v>
      </c>
      <c r="B257" s="195" t="s">
        <v>1930</v>
      </c>
      <c r="C257" s="195" t="s">
        <v>1694</v>
      </c>
      <c r="D257" s="196">
        <v>10000</v>
      </c>
      <c r="E257" s="197" t="s">
        <v>2734</v>
      </c>
    </row>
    <row r="258" spans="1:5" ht="31.5" customHeight="1" x14ac:dyDescent="0.25">
      <c r="A258" s="195">
        <v>256</v>
      </c>
      <c r="B258" s="195" t="s">
        <v>2786</v>
      </c>
      <c r="C258" s="195" t="s">
        <v>1692</v>
      </c>
      <c r="D258" s="196">
        <v>10000</v>
      </c>
      <c r="E258" s="197" t="s">
        <v>2734</v>
      </c>
    </row>
    <row r="259" spans="1:5" ht="31.5" customHeight="1" x14ac:dyDescent="0.25">
      <c r="A259" s="195">
        <v>257</v>
      </c>
      <c r="B259" s="195" t="s">
        <v>2787</v>
      </c>
      <c r="C259" s="195" t="s">
        <v>1694</v>
      </c>
      <c r="D259" s="196">
        <v>10000</v>
      </c>
      <c r="E259" s="197" t="s">
        <v>2734</v>
      </c>
    </row>
    <row r="260" spans="1:5" ht="31.5" customHeight="1" x14ac:dyDescent="0.25">
      <c r="A260" s="195">
        <v>258</v>
      </c>
      <c r="B260" s="195" t="s">
        <v>2788</v>
      </c>
      <c r="C260" s="195" t="s">
        <v>9</v>
      </c>
      <c r="D260" s="196">
        <v>6000</v>
      </c>
      <c r="E260" s="197" t="s">
        <v>2789</v>
      </c>
    </row>
    <row r="261" spans="1:5" ht="31.5" customHeight="1" x14ac:dyDescent="0.25">
      <c r="A261" s="195">
        <v>259</v>
      </c>
      <c r="B261" s="195" t="s">
        <v>2790</v>
      </c>
      <c r="C261" s="195" t="s">
        <v>9</v>
      </c>
      <c r="D261" s="196">
        <v>6000</v>
      </c>
      <c r="E261" s="197" t="s">
        <v>2789</v>
      </c>
    </row>
    <row r="262" spans="1:5" ht="31.5" customHeight="1" x14ac:dyDescent="0.25">
      <c r="A262" s="195">
        <v>260</v>
      </c>
      <c r="B262" s="195" t="s">
        <v>1675</v>
      </c>
      <c r="C262" s="195" t="s">
        <v>9</v>
      </c>
      <c r="D262" s="196">
        <v>6000</v>
      </c>
      <c r="E262" s="197" t="s">
        <v>2789</v>
      </c>
    </row>
    <row r="263" spans="1:5" ht="31.5" customHeight="1" x14ac:dyDescent="0.25">
      <c r="A263" s="195">
        <v>261</v>
      </c>
      <c r="B263" s="195" t="s">
        <v>2791</v>
      </c>
      <c r="C263" s="195" t="s">
        <v>2792</v>
      </c>
      <c r="D263" s="196">
        <v>29500</v>
      </c>
      <c r="E263" s="197" t="s">
        <v>2793</v>
      </c>
    </row>
    <row r="264" spans="1:5" ht="31.5" customHeight="1" x14ac:dyDescent="0.25">
      <c r="A264" s="195">
        <v>262</v>
      </c>
      <c r="B264" s="195" t="s">
        <v>2105</v>
      </c>
      <c r="C264" s="195" t="s">
        <v>255</v>
      </c>
      <c r="D264" s="196">
        <v>35000</v>
      </c>
      <c r="E264" s="197" t="s">
        <v>2793</v>
      </c>
    </row>
    <row r="265" spans="1:5" ht="31.5" customHeight="1" x14ac:dyDescent="0.25">
      <c r="A265" s="195">
        <v>263</v>
      </c>
      <c r="B265" s="195" t="s">
        <v>1724</v>
      </c>
      <c r="C265" s="195" t="s">
        <v>1843</v>
      </c>
      <c r="D265" s="196">
        <v>10000</v>
      </c>
      <c r="E265" s="197" t="s">
        <v>1246</v>
      </c>
    </row>
    <row r="266" spans="1:5" ht="31.5" customHeight="1" x14ac:dyDescent="0.25">
      <c r="A266" s="195">
        <v>264</v>
      </c>
      <c r="B266" s="195" t="s">
        <v>2578</v>
      </c>
      <c r="C266" s="195" t="s">
        <v>13</v>
      </c>
      <c r="D266" s="196">
        <v>10000</v>
      </c>
      <c r="E266" s="197" t="s">
        <v>1246</v>
      </c>
    </row>
    <row r="267" spans="1:5" ht="31.5" customHeight="1" x14ac:dyDescent="0.25">
      <c r="A267" s="195">
        <v>265</v>
      </c>
      <c r="B267" s="195" t="s">
        <v>2794</v>
      </c>
      <c r="C267" s="195" t="s">
        <v>13</v>
      </c>
      <c r="D267" s="196">
        <v>3000</v>
      </c>
      <c r="E267" s="197" t="s">
        <v>1246</v>
      </c>
    </row>
    <row r="268" spans="1:5" ht="31.5" customHeight="1" x14ac:dyDescent="0.25">
      <c r="A268" s="195">
        <v>266</v>
      </c>
      <c r="B268" s="195" t="s">
        <v>2795</v>
      </c>
      <c r="C268" s="195" t="s">
        <v>206</v>
      </c>
      <c r="D268" s="196">
        <v>5000</v>
      </c>
      <c r="E268" s="197" t="s">
        <v>1246</v>
      </c>
    </row>
    <row r="269" spans="1:5" ht="31.5" customHeight="1" x14ac:dyDescent="0.25">
      <c r="A269" s="195">
        <v>267</v>
      </c>
      <c r="B269" s="195" t="s">
        <v>2796</v>
      </c>
      <c r="C269" s="195" t="s">
        <v>22</v>
      </c>
      <c r="D269" s="196">
        <v>5000</v>
      </c>
      <c r="E269" s="197" t="s">
        <v>1246</v>
      </c>
    </row>
    <row r="270" spans="1:5" ht="31.5" customHeight="1" x14ac:dyDescent="0.25">
      <c r="A270" s="195">
        <v>268</v>
      </c>
      <c r="B270" s="195" t="s">
        <v>2797</v>
      </c>
      <c r="C270" s="195" t="s">
        <v>255</v>
      </c>
      <c r="D270" s="196">
        <v>20000</v>
      </c>
      <c r="E270" s="197" t="s">
        <v>1246</v>
      </c>
    </row>
    <row r="271" spans="1:5" ht="31.5" customHeight="1" x14ac:dyDescent="0.25">
      <c r="A271" s="195">
        <v>269</v>
      </c>
      <c r="B271" s="195" t="s">
        <v>2798</v>
      </c>
      <c r="C271" s="195" t="s">
        <v>255</v>
      </c>
      <c r="D271" s="196">
        <v>20000</v>
      </c>
      <c r="E271" s="197" t="s">
        <v>1246</v>
      </c>
    </row>
    <row r="272" spans="1:5" ht="31.5" customHeight="1" x14ac:dyDescent="0.25">
      <c r="A272" s="195">
        <v>270</v>
      </c>
      <c r="B272" s="195" t="s">
        <v>573</v>
      </c>
      <c r="C272" s="195" t="s">
        <v>255</v>
      </c>
      <c r="D272" s="196">
        <v>20000</v>
      </c>
      <c r="E272" s="197" t="s">
        <v>1246</v>
      </c>
    </row>
    <row r="273" spans="1:5" ht="31.5" customHeight="1" x14ac:dyDescent="0.25">
      <c r="A273" s="195">
        <v>271</v>
      </c>
      <c r="B273" s="195" t="s">
        <v>2799</v>
      </c>
      <c r="C273" s="195" t="s">
        <v>9</v>
      </c>
      <c r="D273" s="196">
        <v>20000</v>
      </c>
      <c r="E273" s="197" t="s">
        <v>1246</v>
      </c>
    </row>
    <row r="274" spans="1:5" ht="31.5" customHeight="1" x14ac:dyDescent="0.25">
      <c r="A274" s="195">
        <v>272</v>
      </c>
      <c r="B274" s="199" t="s">
        <v>2800</v>
      </c>
      <c r="C274" s="195" t="s">
        <v>206</v>
      </c>
      <c r="D274" s="196">
        <v>20000</v>
      </c>
      <c r="E274" s="197" t="s">
        <v>1246</v>
      </c>
    </row>
    <row r="275" spans="1:5" ht="31.5" customHeight="1" x14ac:dyDescent="0.25">
      <c r="A275" s="195">
        <v>273</v>
      </c>
      <c r="B275" s="195" t="s">
        <v>2801</v>
      </c>
      <c r="C275" s="195" t="s">
        <v>1821</v>
      </c>
      <c r="D275" s="196">
        <v>5000</v>
      </c>
      <c r="E275" s="197" t="s">
        <v>1246</v>
      </c>
    </row>
    <row r="276" spans="1:5" ht="31.5" customHeight="1" x14ac:dyDescent="0.25">
      <c r="A276" s="195">
        <v>274</v>
      </c>
      <c r="B276" s="195" t="s">
        <v>1928</v>
      </c>
      <c r="C276" s="195" t="s">
        <v>1694</v>
      </c>
      <c r="D276" s="196">
        <v>5000</v>
      </c>
      <c r="E276" s="197" t="s">
        <v>1246</v>
      </c>
    </row>
    <row r="277" spans="1:5" ht="31.5" customHeight="1" x14ac:dyDescent="0.25">
      <c r="A277" s="195">
        <v>275</v>
      </c>
      <c r="B277" s="195" t="s">
        <v>2094</v>
      </c>
      <c r="C277" s="195" t="s">
        <v>1831</v>
      </c>
      <c r="D277" s="196">
        <v>5000</v>
      </c>
      <c r="E277" s="197" t="s">
        <v>1246</v>
      </c>
    </row>
    <row r="278" spans="1:5" ht="31.5" customHeight="1" x14ac:dyDescent="0.25">
      <c r="A278" s="195">
        <v>276</v>
      </c>
      <c r="B278" s="195" t="s">
        <v>2802</v>
      </c>
      <c r="C278" s="195" t="s">
        <v>1851</v>
      </c>
      <c r="D278" s="196">
        <v>5000</v>
      </c>
      <c r="E278" s="197" t="s">
        <v>1246</v>
      </c>
    </row>
    <row r="279" spans="1:5" ht="31.5" customHeight="1" x14ac:dyDescent="0.25">
      <c r="A279" s="195">
        <v>277</v>
      </c>
      <c r="B279" s="195" t="s">
        <v>2803</v>
      </c>
      <c r="C279" s="195" t="s">
        <v>1692</v>
      </c>
      <c r="D279" s="196">
        <v>5000</v>
      </c>
      <c r="E279" s="197" t="s">
        <v>1246</v>
      </c>
    </row>
    <row r="280" spans="1:5" ht="31.5" customHeight="1" x14ac:dyDescent="0.25">
      <c r="A280" s="195">
        <v>278</v>
      </c>
      <c r="B280" s="195" t="s">
        <v>2804</v>
      </c>
      <c r="C280" s="195" t="s">
        <v>1687</v>
      </c>
      <c r="D280" s="196">
        <v>5000</v>
      </c>
      <c r="E280" s="197" t="s">
        <v>1246</v>
      </c>
    </row>
    <row r="281" spans="1:5" ht="31.5" customHeight="1" x14ac:dyDescent="0.25">
      <c r="A281" s="195">
        <v>279</v>
      </c>
      <c r="B281" s="195" t="s">
        <v>2805</v>
      </c>
      <c r="C281" s="195" t="s">
        <v>206</v>
      </c>
      <c r="D281" s="196">
        <v>5000</v>
      </c>
      <c r="E281" s="197" t="s">
        <v>1246</v>
      </c>
    </row>
    <row r="282" spans="1:5" ht="31.5" customHeight="1" x14ac:dyDescent="0.25">
      <c r="A282" s="195">
        <v>280</v>
      </c>
      <c r="B282" s="195" t="s">
        <v>2806</v>
      </c>
      <c r="C282" s="195" t="s">
        <v>11</v>
      </c>
      <c r="D282" s="196">
        <v>5000</v>
      </c>
      <c r="E282" s="197" t="s">
        <v>1246</v>
      </c>
    </row>
    <row r="283" spans="1:5" ht="31.5" customHeight="1" x14ac:dyDescent="0.25">
      <c r="A283" s="195">
        <v>281</v>
      </c>
      <c r="B283" s="195" t="s">
        <v>2807</v>
      </c>
      <c r="C283" s="195" t="s">
        <v>9</v>
      </c>
      <c r="D283" s="196">
        <v>1750</v>
      </c>
      <c r="E283" s="197" t="s">
        <v>2808</v>
      </c>
    </row>
    <row r="284" spans="1:5" ht="31.5" customHeight="1" x14ac:dyDescent="0.25">
      <c r="A284" s="195">
        <v>282</v>
      </c>
      <c r="B284" s="195" t="s">
        <v>2809</v>
      </c>
      <c r="C284" s="195" t="s">
        <v>9</v>
      </c>
      <c r="D284" s="196">
        <v>1500</v>
      </c>
      <c r="E284" s="197" t="s">
        <v>2808</v>
      </c>
    </row>
    <row r="285" spans="1:5" ht="31.5" customHeight="1" x14ac:dyDescent="0.25">
      <c r="A285" s="195">
        <v>283</v>
      </c>
      <c r="B285" s="195" t="s">
        <v>2810</v>
      </c>
      <c r="C285" s="195" t="s">
        <v>255</v>
      </c>
      <c r="D285" s="196">
        <v>1500</v>
      </c>
      <c r="E285" s="197" t="s">
        <v>2808</v>
      </c>
    </row>
    <row r="286" spans="1:5" ht="31.5" customHeight="1" x14ac:dyDescent="0.25">
      <c r="A286" s="195">
        <v>284</v>
      </c>
      <c r="B286" s="195" t="s">
        <v>2811</v>
      </c>
      <c r="C286" s="195" t="s">
        <v>9</v>
      </c>
      <c r="D286" s="196">
        <v>1000</v>
      </c>
      <c r="E286" s="197" t="s">
        <v>2808</v>
      </c>
    </row>
    <row r="287" spans="1:5" ht="31.5" customHeight="1" x14ac:dyDescent="0.25">
      <c r="A287" s="195">
        <v>285</v>
      </c>
      <c r="B287" s="195" t="s">
        <v>1874</v>
      </c>
      <c r="C287" s="195" t="s">
        <v>9</v>
      </c>
      <c r="D287" s="196">
        <v>36000</v>
      </c>
      <c r="E287" s="197" t="s">
        <v>2812</v>
      </c>
    </row>
    <row r="288" spans="1:5" ht="31.5" customHeight="1" x14ac:dyDescent="0.25">
      <c r="A288" s="195">
        <v>286</v>
      </c>
      <c r="B288" s="195" t="s">
        <v>2813</v>
      </c>
      <c r="C288" s="195" t="s">
        <v>9</v>
      </c>
      <c r="D288" s="196">
        <v>24000</v>
      </c>
      <c r="E288" s="197" t="s">
        <v>2812</v>
      </c>
    </row>
    <row r="289" spans="1:5" ht="31.5" customHeight="1" x14ac:dyDescent="0.25">
      <c r="A289" s="195">
        <v>287</v>
      </c>
      <c r="B289" s="195" t="s">
        <v>2814</v>
      </c>
      <c r="C289" s="195" t="s">
        <v>29</v>
      </c>
      <c r="D289" s="196">
        <v>55180</v>
      </c>
      <c r="E289" s="200" t="s">
        <v>2815</v>
      </c>
    </row>
    <row r="290" spans="1:5" ht="31.5" customHeight="1" x14ac:dyDescent="0.25">
      <c r="A290" s="195">
        <v>288</v>
      </c>
      <c r="B290" s="195" t="s">
        <v>2111</v>
      </c>
      <c r="C290" s="195" t="s">
        <v>29</v>
      </c>
      <c r="D290" s="196">
        <v>56278</v>
      </c>
      <c r="E290" s="200" t="s">
        <v>2815</v>
      </c>
    </row>
    <row r="291" spans="1:5" ht="31.5" customHeight="1" x14ac:dyDescent="0.25">
      <c r="A291" s="195">
        <v>289</v>
      </c>
      <c r="B291" s="195" t="s">
        <v>2816</v>
      </c>
      <c r="C291" s="195" t="s">
        <v>29</v>
      </c>
      <c r="D291" s="196">
        <v>31976</v>
      </c>
      <c r="E291" s="200" t="s">
        <v>2815</v>
      </c>
    </row>
    <row r="292" spans="1:5" ht="31.5" customHeight="1" x14ac:dyDescent="0.25">
      <c r="A292" s="195">
        <v>290</v>
      </c>
      <c r="B292" s="195" t="s">
        <v>2817</v>
      </c>
      <c r="C292" s="195" t="s">
        <v>29</v>
      </c>
      <c r="D292" s="196">
        <v>32838</v>
      </c>
      <c r="E292" s="200" t="s">
        <v>2815</v>
      </c>
    </row>
    <row r="293" spans="1:5" ht="31.5" customHeight="1" x14ac:dyDescent="0.25">
      <c r="A293" s="195">
        <v>291</v>
      </c>
      <c r="B293" s="195" t="s">
        <v>2818</v>
      </c>
      <c r="C293" s="195" t="s">
        <v>1831</v>
      </c>
      <c r="D293" s="196">
        <v>2000</v>
      </c>
      <c r="E293" s="197" t="s">
        <v>2819</v>
      </c>
    </row>
    <row r="294" spans="1:5" ht="31.5" customHeight="1" x14ac:dyDescent="0.25">
      <c r="A294" s="195">
        <v>292</v>
      </c>
      <c r="B294" s="195" t="s">
        <v>2820</v>
      </c>
      <c r="C294" s="195" t="s">
        <v>1831</v>
      </c>
      <c r="D294" s="196">
        <v>2000</v>
      </c>
      <c r="E294" s="197" t="s">
        <v>2819</v>
      </c>
    </row>
    <row r="295" spans="1:5" ht="31.5" customHeight="1" x14ac:dyDescent="0.25">
      <c r="A295" s="195">
        <v>293</v>
      </c>
      <c r="B295" s="195" t="s">
        <v>2821</v>
      </c>
      <c r="C295" s="195" t="s">
        <v>1831</v>
      </c>
      <c r="D295" s="196">
        <v>2000</v>
      </c>
      <c r="E295" s="197" t="s">
        <v>2819</v>
      </c>
    </row>
    <row r="296" spans="1:5" ht="31.5" customHeight="1" x14ac:dyDescent="0.25">
      <c r="A296" s="195">
        <v>294</v>
      </c>
      <c r="B296" s="195" t="s">
        <v>2822</v>
      </c>
      <c r="C296" s="195" t="s">
        <v>1831</v>
      </c>
      <c r="D296" s="196">
        <v>2000</v>
      </c>
      <c r="E296" s="197" t="s">
        <v>2819</v>
      </c>
    </row>
    <row r="297" spans="1:5" ht="31.5" customHeight="1" x14ac:dyDescent="0.25">
      <c r="A297" s="195">
        <v>295</v>
      </c>
      <c r="B297" s="195" t="s">
        <v>2823</v>
      </c>
      <c r="C297" s="195" t="s">
        <v>1831</v>
      </c>
      <c r="D297" s="196">
        <v>2000</v>
      </c>
      <c r="E297" s="197" t="s">
        <v>2819</v>
      </c>
    </row>
    <row r="298" spans="1:5" ht="31.5" customHeight="1" x14ac:dyDescent="0.25">
      <c r="A298" s="195">
        <v>296</v>
      </c>
      <c r="B298" s="195" t="s">
        <v>2824</v>
      </c>
      <c r="C298" s="195" t="s">
        <v>1831</v>
      </c>
      <c r="D298" s="196">
        <v>2000</v>
      </c>
      <c r="E298" s="197" t="s">
        <v>2819</v>
      </c>
    </row>
    <row r="299" spans="1:5" ht="31.5" customHeight="1" x14ac:dyDescent="0.25">
      <c r="A299" s="195">
        <v>297</v>
      </c>
      <c r="B299" s="195" t="s">
        <v>2825</v>
      </c>
      <c r="C299" s="195" t="s">
        <v>1687</v>
      </c>
      <c r="D299" s="196">
        <v>2000</v>
      </c>
      <c r="E299" s="197" t="s">
        <v>2819</v>
      </c>
    </row>
    <row r="300" spans="1:5" ht="31.5" customHeight="1" x14ac:dyDescent="0.25">
      <c r="A300" s="195">
        <v>298</v>
      </c>
      <c r="B300" s="195" t="s">
        <v>2309</v>
      </c>
      <c r="C300" s="195" t="s">
        <v>1687</v>
      </c>
      <c r="D300" s="196">
        <v>2000</v>
      </c>
      <c r="E300" s="197" t="s">
        <v>2819</v>
      </c>
    </row>
    <row r="301" spans="1:5" ht="31.5" customHeight="1" x14ac:dyDescent="0.25">
      <c r="A301" s="195">
        <v>299</v>
      </c>
      <c r="B301" s="195" t="s">
        <v>2826</v>
      </c>
      <c r="C301" s="195" t="s">
        <v>1687</v>
      </c>
      <c r="D301" s="196">
        <v>2000</v>
      </c>
      <c r="E301" s="197" t="s">
        <v>2819</v>
      </c>
    </row>
    <row r="302" spans="1:5" ht="31.5" customHeight="1" x14ac:dyDescent="0.25">
      <c r="A302" s="195">
        <v>300</v>
      </c>
      <c r="B302" s="195" t="s">
        <v>2827</v>
      </c>
      <c r="C302" s="195" t="s">
        <v>1687</v>
      </c>
      <c r="D302" s="196">
        <v>2000</v>
      </c>
      <c r="E302" s="197" t="s">
        <v>2819</v>
      </c>
    </row>
    <row r="303" spans="1:5" ht="31.5" customHeight="1" x14ac:dyDescent="0.25">
      <c r="A303" s="195">
        <v>301</v>
      </c>
      <c r="B303" s="195" t="s">
        <v>2828</v>
      </c>
      <c r="C303" s="195" t="s">
        <v>1687</v>
      </c>
      <c r="D303" s="196">
        <v>2000</v>
      </c>
      <c r="E303" s="197" t="s">
        <v>2819</v>
      </c>
    </row>
    <row r="304" spans="1:5" ht="31.5" customHeight="1" x14ac:dyDescent="0.25">
      <c r="A304" s="195">
        <v>302</v>
      </c>
      <c r="B304" s="195" t="s">
        <v>2829</v>
      </c>
      <c r="C304" s="195" t="s">
        <v>1687</v>
      </c>
      <c r="D304" s="196">
        <v>2000</v>
      </c>
      <c r="E304" s="197" t="s">
        <v>2819</v>
      </c>
    </row>
    <row r="305" spans="1:5" ht="31.5" customHeight="1" x14ac:dyDescent="0.25">
      <c r="A305" s="195">
        <v>303</v>
      </c>
      <c r="B305" s="195" t="s">
        <v>2830</v>
      </c>
      <c r="C305" s="195" t="s">
        <v>1687</v>
      </c>
      <c r="D305" s="196">
        <v>2000</v>
      </c>
      <c r="E305" s="197" t="s">
        <v>2819</v>
      </c>
    </row>
    <row r="306" spans="1:5" ht="31.5" customHeight="1" x14ac:dyDescent="0.25">
      <c r="A306" s="195">
        <v>304</v>
      </c>
      <c r="B306" s="195" t="s">
        <v>2831</v>
      </c>
      <c r="C306" s="195" t="s">
        <v>1687</v>
      </c>
      <c r="D306" s="196">
        <v>2000</v>
      </c>
      <c r="E306" s="197" t="s">
        <v>2819</v>
      </c>
    </row>
    <row r="307" spans="1:5" ht="31.5" customHeight="1" x14ac:dyDescent="0.25">
      <c r="A307" s="195">
        <v>305</v>
      </c>
      <c r="B307" s="195" t="s">
        <v>2832</v>
      </c>
      <c r="C307" s="195" t="s">
        <v>1851</v>
      </c>
      <c r="D307" s="196">
        <v>2000</v>
      </c>
      <c r="E307" s="197" t="s">
        <v>2819</v>
      </c>
    </row>
    <row r="308" spans="1:5" ht="31.5" customHeight="1" x14ac:dyDescent="0.25">
      <c r="A308" s="195">
        <v>306</v>
      </c>
      <c r="B308" s="195" t="s">
        <v>2833</v>
      </c>
      <c r="C308" s="195" t="s">
        <v>1851</v>
      </c>
      <c r="D308" s="196">
        <v>2000</v>
      </c>
      <c r="E308" s="197" t="s">
        <v>2819</v>
      </c>
    </row>
    <row r="309" spans="1:5" ht="31.5" customHeight="1" x14ac:dyDescent="0.25">
      <c r="A309" s="195">
        <v>307</v>
      </c>
      <c r="B309" s="195" t="s">
        <v>2834</v>
      </c>
      <c r="C309" s="195" t="s">
        <v>1851</v>
      </c>
      <c r="D309" s="196">
        <v>2000</v>
      </c>
      <c r="E309" s="197" t="s">
        <v>2819</v>
      </c>
    </row>
    <row r="310" spans="1:5" ht="31.5" customHeight="1" x14ac:dyDescent="0.25">
      <c r="A310" s="195">
        <v>308</v>
      </c>
      <c r="B310" s="195" t="s">
        <v>2835</v>
      </c>
      <c r="C310" s="195" t="s">
        <v>1851</v>
      </c>
      <c r="D310" s="196">
        <v>2000</v>
      </c>
      <c r="E310" s="197" t="s">
        <v>2819</v>
      </c>
    </row>
    <row r="311" spans="1:5" ht="31.5" customHeight="1" x14ac:dyDescent="0.25">
      <c r="A311" s="195">
        <v>309</v>
      </c>
      <c r="B311" s="195" t="s">
        <v>2836</v>
      </c>
      <c r="C311" s="195" t="s">
        <v>1851</v>
      </c>
      <c r="D311" s="196">
        <v>2000</v>
      </c>
      <c r="E311" s="197" t="s">
        <v>2819</v>
      </c>
    </row>
    <row r="312" spans="1:5" ht="31.5" customHeight="1" x14ac:dyDescent="0.25">
      <c r="A312" s="195">
        <v>310</v>
      </c>
      <c r="B312" s="195" t="s">
        <v>2837</v>
      </c>
      <c r="C312" s="195" t="s">
        <v>1851</v>
      </c>
      <c r="D312" s="196">
        <v>2000</v>
      </c>
      <c r="E312" s="197" t="s">
        <v>2819</v>
      </c>
    </row>
    <row r="313" spans="1:5" ht="31.5" customHeight="1" x14ac:dyDescent="0.25">
      <c r="A313" s="195">
        <v>311</v>
      </c>
      <c r="B313" s="195" t="s">
        <v>2838</v>
      </c>
      <c r="C313" s="195" t="s">
        <v>1821</v>
      </c>
      <c r="D313" s="196">
        <v>2000</v>
      </c>
      <c r="E313" s="197" t="s">
        <v>2819</v>
      </c>
    </row>
    <row r="314" spans="1:5" ht="31.5" customHeight="1" x14ac:dyDescent="0.25">
      <c r="A314" s="195">
        <v>312</v>
      </c>
      <c r="B314" s="195" t="s">
        <v>2839</v>
      </c>
      <c r="C314" s="195" t="s">
        <v>1821</v>
      </c>
      <c r="D314" s="196">
        <v>2000</v>
      </c>
      <c r="E314" s="197" t="s">
        <v>2819</v>
      </c>
    </row>
    <row r="315" spans="1:5" ht="31.5" customHeight="1" x14ac:dyDescent="0.25">
      <c r="A315" s="195">
        <v>313</v>
      </c>
      <c r="B315" s="195" t="s">
        <v>2840</v>
      </c>
      <c r="C315" s="196" t="s">
        <v>1821</v>
      </c>
      <c r="D315" s="196">
        <v>2000</v>
      </c>
      <c r="E315" s="197" t="s">
        <v>2819</v>
      </c>
    </row>
    <row r="316" spans="1:5" ht="31.5" customHeight="1" x14ac:dyDescent="0.25">
      <c r="A316" s="195">
        <v>314</v>
      </c>
      <c r="B316" s="195" t="s">
        <v>2841</v>
      </c>
      <c r="C316" s="195" t="s">
        <v>1821</v>
      </c>
      <c r="D316" s="196">
        <v>2000</v>
      </c>
      <c r="E316" s="197" t="s">
        <v>2819</v>
      </c>
    </row>
    <row r="317" spans="1:5" ht="31.5" customHeight="1" x14ac:dyDescent="0.25">
      <c r="A317" s="195">
        <v>315</v>
      </c>
      <c r="B317" s="195" t="s">
        <v>2842</v>
      </c>
      <c r="C317" s="196" t="s">
        <v>1821</v>
      </c>
      <c r="D317" s="196">
        <v>2000</v>
      </c>
      <c r="E317" s="197" t="s">
        <v>2819</v>
      </c>
    </row>
    <row r="318" spans="1:5" ht="31.5" customHeight="1" x14ac:dyDescent="0.25">
      <c r="A318" s="195">
        <v>316</v>
      </c>
      <c r="B318" s="195" t="s">
        <v>2843</v>
      </c>
      <c r="C318" s="195" t="s">
        <v>1821</v>
      </c>
      <c r="D318" s="196">
        <v>2000</v>
      </c>
      <c r="E318" s="197" t="s">
        <v>2819</v>
      </c>
    </row>
    <row r="319" spans="1:5" ht="31.5" customHeight="1" x14ac:dyDescent="0.25">
      <c r="A319" s="195">
        <v>317</v>
      </c>
      <c r="B319" s="195" t="s">
        <v>2844</v>
      </c>
      <c r="C319" s="195" t="s">
        <v>1821</v>
      </c>
      <c r="D319" s="196">
        <v>2000</v>
      </c>
      <c r="E319" s="197" t="s">
        <v>2819</v>
      </c>
    </row>
    <row r="320" spans="1:5" ht="31.5" customHeight="1" x14ac:dyDescent="0.25">
      <c r="A320" s="195">
        <v>318</v>
      </c>
      <c r="B320" s="195" t="s">
        <v>1773</v>
      </c>
      <c r="C320" s="195" t="s">
        <v>1694</v>
      </c>
      <c r="D320" s="196">
        <v>2000</v>
      </c>
      <c r="E320" s="197" t="s">
        <v>2819</v>
      </c>
    </row>
    <row r="321" spans="1:5" ht="31.5" customHeight="1" x14ac:dyDescent="0.25">
      <c r="A321" s="195">
        <v>319</v>
      </c>
      <c r="B321" s="195" t="s">
        <v>2309</v>
      </c>
      <c r="C321" s="195" t="s">
        <v>1694</v>
      </c>
      <c r="D321" s="196">
        <v>2000</v>
      </c>
      <c r="E321" s="197" t="s">
        <v>2819</v>
      </c>
    </row>
    <row r="322" spans="1:5" ht="31.5" customHeight="1" x14ac:dyDescent="0.25">
      <c r="A322" s="195">
        <v>320</v>
      </c>
      <c r="B322" s="195" t="s">
        <v>2845</v>
      </c>
      <c r="C322" s="195" t="s">
        <v>1692</v>
      </c>
      <c r="D322" s="196">
        <v>2000</v>
      </c>
      <c r="E322" s="197" t="s">
        <v>2819</v>
      </c>
    </row>
    <row r="323" spans="1:5" ht="31.5" customHeight="1" x14ac:dyDescent="0.25">
      <c r="A323" s="195">
        <v>321</v>
      </c>
      <c r="B323" s="195" t="s">
        <v>2846</v>
      </c>
      <c r="C323" s="195" t="s">
        <v>1692</v>
      </c>
      <c r="D323" s="196">
        <v>2000</v>
      </c>
      <c r="E323" s="197" t="s">
        <v>2819</v>
      </c>
    </row>
    <row r="324" spans="1:5" ht="31.5" customHeight="1" x14ac:dyDescent="0.25">
      <c r="A324" s="195">
        <v>322</v>
      </c>
      <c r="B324" s="195" t="s">
        <v>2847</v>
      </c>
      <c r="C324" s="195" t="s">
        <v>1692</v>
      </c>
      <c r="D324" s="196">
        <v>2000</v>
      </c>
      <c r="E324" s="197" t="s">
        <v>2819</v>
      </c>
    </row>
    <row r="325" spans="1:5" ht="31.5" customHeight="1" x14ac:dyDescent="0.25">
      <c r="A325" s="195">
        <v>323</v>
      </c>
      <c r="B325" s="195" t="s">
        <v>2836</v>
      </c>
      <c r="C325" s="195" t="s">
        <v>1692</v>
      </c>
      <c r="D325" s="196">
        <v>2000</v>
      </c>
      <c r="E325" s="197" t="s">
        <v>2819</v>
      </c>
    </row>
    <row r="326" spans="1:5" ht="31.5" customHeight="1" x14ac:dyDescent="0.25">
      <c r="A326" s="195">
        <v>324</v>
      </c>
      <c r="B326" s="195" t="s">
        <v>2848</v>
      </c>
      <c r="C326" s="195" t="s">
        <v>1692</v>
      </c>
      <c r="D326" s="196">
        <v>2000</v>
      </c>
      <c r="E326" s="197" t="s">
        <v>2819</v>
      </c>
    </row>
    <row r="327" spans="1:5" ht="31.5" customHeight="1" x14ac:dyDescent="0.25">
      <c r="A327" s="195">
        <v>325</v>
      </c>
      <c r="B327" s="195" t="s">
        <v>1998</v>
      </c>
      <c r="C327" s="195" t="s">
        <v>1692</v>
      </c>
      <c r="D327" s="196">
        <v>2000</v>
      </c>
      <c r="E327" s="197" t="s">
        <v>2819</v>
      </c>
    </row>
    <row r="328" spans="1:5" ht="31.5" customHeight="1" x14ac:dyDescent="0.25">
      <c r="A328" s="195">
        <v>326</v>
      </c>
      <c r="B328" s="195" t="s">
        <v>2849</v>
      </c>
      <c r="C328" s="195" t="s">
        <v>1692</v>
      </c>
      <c r="D328" s="196">
        <v>2000</v>
      </c>
      <c r="E328" s="197" t="s">
        <v>2819</v>
      </c>
    </row>
    <row r="329" spans="1:5" ht="31.5" customHeight="1" x14ac:dyDescent="0.25">
      <c r="A329" s="195">
        <v>327</v>
      </c>
      <c r="B329" s="195" t="s">
        <v>2850</v>
      </c>
      <c r="C329" s="195" t="s">
        <v>2851</v>
      </c>
      <c r="D329" s="196">
        <v>27000</v>
      </c>
      <c r="E329" s="197" t="s">
        <v>2852</v>
      </c>
    </row>
    <row r="330" spans="1:5" ht="31.5" customHeight="1" x14ac:dyDescent="0.25">
      <c r="A330" s="195">
        <v>328</v>
      </c>
      <c r="B330" s="195" t="s">
        <v>2027</v>
      </c>
      <c r="C330" s="195" t="s">
        <v>255</v>
      </c>
      <c r="D330" s="196">
        <v>25000</v>
      </c>
      <c r="E330" s="197" t="s">
        <v>2853</v>
      </c>
    </row>
    <row r="331" spans="1:5" ht="31.5" customHeight="1" x14ac:dyDescent="0.25">
      <c r="A331" s="195">
        <v>329</v>
      </c>
      <c r="B331" s="195" t="s">
        <v>2854</v>
      </c>
      <c r="C331" s="195" t="s">
        <v>255</v>
      </c>
      <c r="D331" s="196">
        <v>25000</v>
      </c>
      <c r="E331" s="197" t="s">
        <v>2853</v>
      </c>
    </row>
    <row r="332" spans="1:5" ht="31.5" customHeight="1" x14ac:dyDescent="0.25">
      <c r="A332" s="195">
        <v>330</v>
      </c>
      <c r="B332" s="195" t="s">
        <v>2855</v>
      </c>
      <c r="C332" s="195" t="s">
        <v>9</v>
      </c>
      <c r="D332" s="196">
        <v>20000</v>
      </c>
      <c r="E332" s="197" t="s">
        <v>2853</v>
      </c>
    </row>
    <row r="333" spans="1:5" ht="31.5" customHeight="1" x14ac:dyDescent="0.25">
      <c r="A333" s="195">
        <v>331</v>
      </c>
      <c r="B333" s="195" t="s">
        <v>2033</v>
      </c>
      <c r="C333" s="195" t="s">
        <v>9</v>
      </c>
      <c r="D333" s="196">
        <v>25000</v>
      </c>
      <c r="E333" s="197" t="s">
        <v>2853</v>
      </c>
    </row>
    <row r="334" spans="1:5" ht="31.5" customHeight="1" x14ac:dyDescent="0.25">
      <c r="A334" s="195">
        <v>332</v>
      </c>
      <c r="B334" s="195" t="s">
        <v>2856</v>
      </c>
      <c r="C334" s="195" t="s">
        <v>206</v>
      </c>
      <c r="D334" s="196">
        <v>15000</v>
      </c>
      <c r="E334" s="197" t="s">
        <v>2853</v>
      </c>
    </row>
    <row r="335" spans="1:5" ht="31.5" customHeight="1" x14ac:dyDescent="0.25">
      <c r="A335" s="195">
        <v>333</v>
      </c>
      <c r="B335" s="195" t="s">
        <v>1775</v>
      </c>
      <c r="C335" s="195" t="s">
        <v>9</v>
      </c>
      <c r="D335" s="196">
        <v>14900</v>
      </c>
      <c r="E335" s="197" t="s">
        <v>2853</v>
      </c>
    </row>
    <row r="336" spans="1:5" ht="31.5" customHeight="1" x14ac:dyDescent="0.25">
      <c r="A336" s="195">
        <v>334</v>
      </c>
      <c r="B336" s="195" t="s">
        <v>2857</v>
      </c>
      <c r="C336" s="195" t="s">
        <v>210</v>
      </c>
      <c r="D336" s="196">
        <v>25000</v>
      </c>
      <c r="E336" s="197" t="s">
        <v>2853</v>
      </c>
    </row>
    <row r="337" spans="1:5" ht="31.5" customHeight="1" x14ac:dyDescent="0.25">
      <c r="A337" s="195">
        <v>335</v>
      </c>
      <c r="B337" s="195" t="s">
        <v>2858</v>
      </c>
      <c r="C337" s="195" t="s">
        <v>9</v>
      </c>
      <c r="D337" s="196">
        <v>20000</v>
      </c>
      <c r="E337" s="197" t="s">
        <v>2853</v>
      </c>
    </row>
    <row r="338" spans="1:5" ht="31.5" customHeight="1" x14ac:dyDescent="0.25">
      <c r="A338" s="195">
        <v>336</v>
      </c>
      <c r="B338" s="195" t="s">
        <v>2859</v>
      </c>
      <c r="C338" s="195" t="s">
        <v>206</v>
      </c>
      <c r="D338" s="196">
        <v>20000</v>
      </c>
      <c r="E338" s="197" t="s">
        <v>2853</v>
      </c>
    </row>
    <row r="339" spans="1:5" ht="31.5" customHeight="1" x14ac:dyDescent="0.25">
      <c r="A339" s="195">
        <v>337</v>
      </c>
      <c r="B339" s="195" t="s">
        <v>2860</v>
      </c>
      <c r="C339" s="195" t="s">
        <v>2040</v>
      </c>
      <c r="D339" s="196">
        <v>20000</v>
      </c>
      <c r="E339" s="197" t="s">
        <v>2853</v>
      </c>
    </row>
    <row r="340" spans="1:5" ht="31.5" customHeight="1" x14ac:dyDescent="0.25">
      <c r="A340" s="195">
        <v>338</v>
      </c>
      <c r="B340" s="195" t="s">
        <v>2028</v>
      </c>
      <c r="C340" s="195" t="s">
        <v>2029</v>
      </c>
      <c r="D340" s="196">
        <v>20000</v>
      </c>
      <c r="E340" s="197" t="s">
        <v>2853</v>
      </c>
    </row>
    <row r="341" spans="1:5" ht="31.5" customHeight="1" x14ac:dyDescent="0.25">
      <c r="A341" s="195">
        <v>339</v>
      </c>
      <c r="B341" s="195" t="s">
        <v>2031</v>
      </c>
      <c r="C341" s="195" t="s">
        <v>2029</v>
      </c>
      <c r="D341" s="196">
        <v>20000</v>
      </c>
      <c r="E341" s="197" t="s">
        <v>2853</v>
      </c>
    </row>
    <row r="342" spans="1:5" ht="31.5" customHeight="1" x14ac:dyDescent="0.25">
      <c r="A342" s="195">
        <v>340</v>
      </c>
      <c r="B342" s="195" t="s">
        <v>437</v>
      </c>
      <c r="C342" s="195" t="s">
        <v>9</v>
      </c>
      <c r="D342" s="196">
        <v>25000</v>
      </c>
      <c r="E342" s="197" t="s">
        <v>2853</v>
      </c>
    </row>
    <row r="343" spans="1:5" ht="31.5" customHeight="1" x14ac:dyDescent="0.25">
      <c r="A343" s="195">
        <v>341</v>
      </c>
      <c r="B343" s="195" t="s">
        <v>2861</v>
      </c>
      <c r="C343" s="195" t="s">
        <v>11</v>
      </c>
      <c r="D343" s="196">
        <v>10000</v>
      </c>
      <c r="E343" s="197" t="s">
        <v>2853</v>
      </c>
    </row>
    <row r="344" spans="1:5" ht="31.5" customHeight="1" x14ac:dyDescent="0.25">
      <c r="A344" s="195">
        <v>342</v>
      </c>
      <c r="B344" s="195" t="s">
        <v>2862</v>
      </c>
      <c r="C344" s="195" t="s">
        <v>11</v>
      </c>
      <c r="D344" s="196">
        <v>15000</v>
      </c>
      <c r="E344" s="197" t="s">
        <v>2853</v>
      </c>
    </row>
    <row r="345" spans="1:5" ht="31.5" customHeight="1" x14ac:dyDescent="0.25">
      <c r="A345" s="195">
        <v>343</v>
      </c>
      <c r="B345" s="195" t="s">
        <v>2018</v>
      </c>
      <c r="C345" s="195" t="s">
        <v>9</v>
      </c>
      <c r="D345" s="196">
        <v>20000</v>
      </c>
      <c r="E345" s="197" t="s">
        <v>2853</v>
      </c>
    </row>
    <row r="346" spans="1:5" ht="31.5" customHeight="1" x14ac:dyDescent="0.25">
      <c r="A346" s="195">
        <v>344</v>
      </c>
      <c r="B346" s="195" t="s">
        <v>2020</v>
      </c>
      <c r="C346" s="195" t="s">
        <v>255</v>
      </c>
      <c r="D346" s="196">
        <v>20000</v>
      </c>
      <c r="E346" s="197" t="s">
        <v>2853</v>
      </c>
    </row>
    <row r="347" spans="1:5" ht="31.5" customHeight="1" x14ac:dyDescent="0.25">
      <c r="A347" s="195">
        <v>345</v>
      </c>
      <c r="B347" s="195" t="s">
        <v>2017</v>
      </c>
      <c r="C347" s="195" t="s">
        <v>255</v>
      </c>
      <c r="D347" s="196">
        <v>20000</v>
      </c>
      <c r="E347" s="197" t="s">
        <v>2853</v>
      </c>
    </row>
    <row r="348" spans="1:5" ht="31.5" customHeight="1" x14ac:dyDescent="0.25">
      <c r="A348" s="195">
        <v>346</v>
      </c>
      <c r="B348" s="195" t="s">
        <v>2019</v>
      </c>
      <c r="C348" s="195" t="s">
        <v>9</v>
      </c>
      <c r="D348" s="196">
        <v>20000</v>
      </c>
      <c r="E348" s="197" t="s">
        <v>2853</v>
      </c>
    </row>
    <row r="349" spans="1:5" ht="31.5" customHeight="1" x14ac:dyDescent="0.25">
      <c r="A349" s="195">
        <v>347</v>
      </c>
      <c r="B349" s="195" t="s">
        <v>2863</v>
      </c>
      <c r="C349" s="195" t="s">
        <v>11</v>
      </c>
      <c r="D349" s="196">
        <v>10000</v>
      </c>
      <c r="E349" s="197" t="s">
        <v>2853</v>
      </c>
    </row>
    <row r="350" spans="1:5" ht="31.5" customHeight="1" x14ac:dyDescent="0.25">
      <c r="A350" s="195">
        <v>348</v>
      </c>
      <c r="B350" s="195" t="s">
        <v>2026</v>
      </c>
      <c r="C350" s="195" t="s">
        <v>255</v>
      </c>
      <c r="D350" s="196">
        <v>20000</v>
      </c>
      <c r="E350" s="197" t="s">
        <v>2853</v>
      </c>
    </row>
    <row r="351" spans="1:5" ht="31.5" customHeight="1" x14ac:dyDescent="0.25">
      <c r="A351" s="195">
        <v>349</v>
      </c>
      <c r="B351" s="195" t="s">
        <v>2864</v>
      </c>
      <c r="C351" s="195" t="s">
        <v>2865</v>
      </c>
      <c r="D351" s="196">
        <v>20000</v>
      </c>
      <c r="E351" s="197" t="s">
        <v>2853</v>
      </c>
    </row>
    <row r="352" spans="1:5" ht="31.5" customHeight="1" x14ac:dyDescent="0.25">
      <c r="A352" s="195">
        <v>350</v>
      </c>
      <c r="B352" s="195" t="s">
        <v>2866</v>
      </c>
      <c r="C352" s="195" t="s">
        <v>9</v>
      </c>
      <c r="D352" s="196">
        <v>20000</v>
      </c>
      <c r="E352" s="197" t="s">
        <v>2853</v>
      </c>
    </row>
    <row r="353" spans="1:5" ht="31.5" customHeight="1" x14ac:dyDescent="0.25">
      <c r="A353" s="195">
        <v>351</v>
      </c>
      <c r="B353" s="195" t="s">
        <v>2041</v>
      </c>
      <c r="C353" s="195" t="s">
        <v>255</v>
      </c>
      <c r="D353" s="196">
        <v>20000</v>
      </c>
      <c r="E353" s="197" t="s">
        <v>2853</v>
      </c>
    </row>
    <row r="354" spans="1:5" ht="31.5" customHeight="1" x14ac:dyDescent="0.25">
      <c r="A354" s="195">
        <v>352</v>
      </c>
      <c r="B354" s="195" t="s">
        <v>2016</v>
      </c>
      <c r="C354" s="195" t="s">
        <v>9</v>
      </c>
      <c r="D354" s="196">
        <v>20000</v>
      </c>
      <c r="E354" s="197" t="s">
        <v>2853</v>
      </c>
    </row>
    <row r="355" spans="1:5" ht="31.5" customHeight="1" x14ac:dyDescent="0.25">
      <c r="A355" s="195">
        <v>353</v>
      </c>
      <c r="B355" s="195" t="s">
        <v>1853</v>
      </c>
      <c r="C355" s="195" t="s">
        <v>1851</v>
      </c>
      <c r="D355" s="196">
        <v>2000</v>
      </c>
      <c r="E355" s="197" t="s">
        <v>1854</v>
      </c>
    </row>
    <row r="356" spans="1:5" ht="31.5" customHeight="1" x14ac:dyDescent="0.25">
      <c r="A356" s="195">
        <v>354</v>
      </c>
      <c r="B356" s="195" t="s">
        <v>1855</v>
      </c>
      <c r="C356" s="195" t="s">
        <v>1851</v>
      </c>
      <c r="D356" s="196">
        <v>2000</v>
      </c>
      <c r="E356" s="197" t="s">
        <v>1854</v>
      </c>
    </row>
    <row r="357" spans="1:5" ht="31.5" customHeight="1" x14ac:dyDescent="0.25">
      <c r="A357" s="195">
        <v>355</v>
      </c>
      <c r="B357" s="195" t="s">
        <v>2867</v>
      </c>
      <c r="C357" s="195" t="s">
        <v>1851</v>
      </c>
      <c r="D357" s="196">
        <v>2000</v>
      </c>
      <c r="E357" s="197" t="s">
        <v>1854</v>
      </c>
    </row>
    <row r="358" spans="1:5" ht="31.5" customHeight="1" x14ac:dyDescent="0.25">
      <c r="A358" s="195">
        <v>356</v>
      </c>
      <c r="B358" s="195" t="s">
        <v>2661</v>
      </c>
      <c r="C358" s="195" t="s">
        <v>1851</v>
      </c>
      <c r="D358" s="196">
        <v>2000</v>
      </c>
      <c r="E358" s="197" t="s">
        <v>1854</v>
      </c>
    </row>
    <row r="359" spans="1:5" ht="31.5" customHeight="1" x14ac:dyDescent="0.25">
      <c r="A359" s="195">
        <v>357</v>
      </c>
      <c r="B359" s="195" t="s">
        <v>1858</v>
      </c>
      <c r="C359" s="195" t="s">
        <v>1851</v>
      </c>
      <c r="D359" s="196">
        <v>2000</v>
      </c>
      <c r="E359" s="197" t="s">
        <v>1854</v>
      </c>
    </row>
    <row r="360" spans="1:5" ht="31.5" customHeight="1" x14ac:dyDescent="0.25">
      <c r="A360" s="195">
        <v>358</v>
      </c>
      <c r="B360" s="195" t="s">
        <v>2868</v>
      </c>
      <c r="C360" s="195" t="s">
        <v>255</v>
      </c>
      <c r="D360" s="196">
        <v>30000</v>
      </c>
      <c r="E360" s="197" t="s">
        <v>2869</v>
      </c>
    </row>
    <row r="361" spans="1:5" ht="31.5" customHeight="1" x14ac:dyDescent="0.25">
      <c r="A361" s="195">
        <v>359</v>
      </c>
      <c r="B361" s="195" t="s">
        <v>2870</v>
      </c>
      <c r="C361" s="195" t="s">
        <v>1821</v>
      </c>
      <c r="D361" s="196">
        <v>10000</v>
      </c>
      <c r="E361" s="200" t="s">
        <v>2871</v>
      </c>
    </row>
    <row r="362" spans="1:5" ht="31.5" customHeight="1" x14ac:dyDescent="0.25">
      <c r="A362" s="195">
        <v>360</v>
      </c>
      <c r="B362" s="195" t="s">
        <v>2872</v>
      </c>
      <c r="C362" s="195" t="s">
        <v>1851</v>
      </c>
      <c r="D362" s="196">
        <v>10000</v>
      </c>
      <c r="E362" s="200" t="s">
        <v>2871</v>
      </c>
    </row>
    <row r="363" spans="1:5" ht="31.5" customHeight="1" x14ac:dyDescent="0.25">
      <c r="A363" s="195">
        <v>361</v>
      </c>
      <c r="B363" s="195" t="s">
        <v>2873</v>
      </c>
      <c r="C363" s="195" t="s">
        <v>1687</v>
      </c>
      <c r="D363" s="196">
        <v>10000</v>
      </c>
      <c r="E363" s="200" t="s">
        <v>2871</v>
      </c>
    </row>
    <row r="364" spans="1:5" ht="31.5" customHeight="1" x14ac:dyDescent="0.25">
      <c r="A364" s="195">
        <v>362</v>
      </c>
      <c r="B364" s="195" t="s">
        <v>2496</v>
      </c>
      <c r="C364" s="195" t="s">
        <v>206</v>
      </c>
      <c r="D364" s="196">
        <v>23000</v>
      </c>
      <c r="E364" s="197" t="s">
        <v>2874</v>
      </c>
    </row>
    <row r="365" spans="1:5" ht="31.5" customHeight="1" x14ac:dyDescent="0.25">
      <c r="A365" s="195">
        <v>363</v>
      </c>
      <c r="B365" s="195" t="s">
        <v>2875</v>
      </c>
      <c r="C365" s="195" t="s">
        <v>206</v>
      </c>
      <c r="D365" s="196">
        <v>20000</v>
      </c>
      <c r="E365" s="197" t="s">
        <v>2874</v>
      </c>
    </row>
    <row r="366" spans="1:5" ht="31.5" customHeight="1" x14ac:dyDescent="0.25">
      <c r="A366" s="195">
        <v>364</v>
      </c>
      <c r="B366" s="195" t="s">
        <v>1724</v>
      </c>
      <c r="C366" s="195" t="s">
        <v>206</v>
      </c>
      <c r="D366" s="196">
        <v>20000</v>
      </c>
      <c r="E366" s="197" t="s">
        <v>2874</v>
      </c>
    </row>
    <row r="367" spans="1:5" ht="31.5" customHeight="1" x14ac:dyDescent="0.25">
      <c r="A367" s="195">
        <v>365</v>
      </c>
      <c r="B367" s="195" t="s">
        <v>2876</v>
      </c>
      <c r="C367" s="195" t="s">
        <v>1843</v>
      </c>
      <c r="D367" s="196">
        <v>20000</v>
      </c>
      <c r="E367" s="197" t="s">
        <v>2874</v>
      </c>
    </row>
    <row r="368" spans="1:5" ht="31.5" customHeight="1" x14ac:dyDescent="0.25">
      <c r="A368" s="195">
        <v>366</v>
      </c>
      <c r="B368" s="195" t="s">
        <v>1715</v>
      </c>
      <c r="C368" s="195" t="s">
        <v>1843</v>
      </c>
      <c r="D368" s="196">
        <v>20000</v>
      </c>
      <c r="E368" s="197" t="s">
        <v>2874</v>
      </c>
    </row>
    <row r="369" spans="1:5" ht="31.5" customHeight="1" x14ac:dyDescent="0.25">
      <c r="A369" s="195">
        <v>367</v>
      </c>
      <c r="B369" s="195" t="s">
        <v>2877</v>
      </c>
      <c r="C369" s="195" t="s">
        <v>255</v>
      </c>
      <c r="D369" s="196">
        <v>23000</v>
      </c>
      <c r="E369" s="197" t="s">
        <v>2874</v>
      </c>
    </row>
    <row r="370" spans="1:5" ht="31.5" customHeight="1" x14ac:dyDescent="0.25">
      <c r="A370" s="195">
        <v>368</v>
      </c>
      <c r="B370" s="195" t="s">
        <v>2878</v>
      </c>
      <c r="C370" s="195" t="s">
        <v>9</v>
      </c>
      <c r="D370" s="196">
        <v>20000</v>
      </c>
      <c r="E370" s="197" t="s">
        <v>2874</v>
      </c>
    </row>
    <row r="371" spans="1:5" ht="31.5" customHeight="1" x14ac:dyDescent="0.25">
      <c r="A371" s="195">
        <v>369</v>
      </c>
      <c r="B371" s="195" t="s">
        <v>2494</v>
      </c>
      <c r="C371" s="195" t="s">
        <v>206</v>
      </c>
      <c r="D371" s="196">
        <v>20220</v>
      </c>
      <c r="E371" s="197" t="s">
        <v>2874</v>
      </c>
    </row>
    <row r="372" spans="1:5" ht="31.5" customHeight="1" x14ac:dyDescent="0.25">
      <c r="A372" s="195">
        <v>370</v>
      </c>
      <c r="B372" s="195" t="s">
        <v>2879</v>
      </c>
      <c r="C372" s="195" t="s">
        <v>121</v>
      </c>
      <c r="D372" s="196">
        <v>22000</v>
      </c>
      <c r="E372" s="197" t="s">
        <v>2874</v>
      </c>
    </row>
    <row r="373" spans="1:5" ht="31.5" customHeight="1" x14ac:dyDescent="0.25">
      <c r="A373" s="195">
        <v>371</v>
      </c>
      <c r="B373" s="195" t="s">
        <v>2307</v>
      </c>
      <c r="C373" s="195" t="s">
        <v>1687</v>
      </c>
      <c r="D373" s="196">
        <v>20000</v>
      </c>
      <c r="E373" s="197" t="s">
        <v>2880</v>
      </c>
    </row>
    <row r="374" spans="1:5" ht="31.5" customHeight="1" x14ac:dyDescent="0.25">
      <c r="A374" s="195">
        <v>372</v>
      </c>
      <c r="B374" s="195" t="s">
        <v>2881</v>
      </c>
      <c r="C374" s="195" t="s">
        <v>206</v>
      </c>
      <c r="D374" s="196">
        <v>15000</v>
      </c>
      <c r="E374" s="197" t="s">
        <v>2882</v>
      </c>
    </row>
    <row r="375" spans="1:5" ht="31.5" customHeight="1" x14ac:dyDescent="0.25">
      <c r="A375" s="195">
        <v>373</v>
      </c>
      <c r="B375" s="195" t="s">
        <v>1930</v>
      </c>
      <c r="C375" s="195" t="s">
        <v>1843</v>
      </c>
      <c r="D375" s="196">
        <v>24000</v>
      </c>
      <c r="E375" s="197" t="s">
        <v>2882</v>
      </c>
    </row>
    <row r="376" spans="1:5" ht="31.5" customHeight="1" x14ac:dyDescent="0.25">
      <c r="A376" s="195">
        <v>374</v>
      </c>
      <c r="B376" s="195" t="s">
        <v>2883</v>
      </c>
      <c r="C376" s="195" t="s">
        <v>206</v>
      </c>
      <c r="D376" s="196">
        <v>24500</v>
      </c>
      <c r="E376" s="197" t="s">
        <v>2882</v>
      </c>
    </row>
    <row r="377" spans="1:5" ht="31.5" customHeight="1" x14ac:dyDescent="0.25">
      <c r="A377" s="195">
        <v>375</v>
      </c>
      <c r="B377" s="195" t="s">
        <v>2884</v>
      </c>
      <c r="C377" s="195" t="s">
        <v>206</v>
      </c>
      <c r="D377" s="196">
        <v>17500</v>
      </c>
      <c r="E377" s="197" t="s">
        <v>2882</v>
      </c>
    </row>
    <row r="378" spans="1:5" ht="31.5" customHeight="1" x14ac:dyDescent="0.25">
      <c r="A378" s="195">
        <v>376</v>
      </c>
      <c r="B378" s="195" t="s">
        <v>2523</v>
      </c>
      <c r="C378" s="195" t="s">
        <v>238</v>
      </c>
      <c r="D378" s="196">
        <v>20500</v>
      </c>
      <c r="E378" s="197" t="s">
        <v>2882</v>
      </c>
    </row>
    <row r="379" spans="1:5" ht="31.5" customHeight="1" x14ac:dyDescent="0.25">
      <c r="A379" s="195">
        <v>377</v>
      </c>
      <c r="B379" s="195" t="s">
        <v>2885</v>
      </c>
      <c r="C379" s="195" t="s">
        <v>206</v>
      </c>
      <c r="D379" s="196">
        <v>19335</v>
      </c>
      <c r="E379" s="197" t="s">
        <v>2886</v>
      </c>
    </row>
    <row r="380" spans="1:5" ht="31.5" customHeight="1" x14ac:dyDescent="0.25">
      <c r="A380" s="195">
        <v>378</v>
      </c>
      <c r="B380" s="195" t="s">
        <v>2887</v>
      </c>
      <c r="C380" s="195" t="s">
        <v>11</v>
      </c>
      <c r="D380" s="196">
        <v>15300</v>
      </c>
      <c r="E380" s="197" t="s">
        <v>2886</v>
      </c>
    </row>
    <row r="381" spans="1:5" ht="31.5" customHeight="1" x14ac:dyDescent="0.25">
      <c r="A381" s="195">
        <v>379</v>
      </c>
      <c r="B381" s="195" t="s">
        <v>2888</v>
      </c>
      <c r="C381" s="195" t="s">
        <v>13</v>
      </c>
      <c r="D381" s="196">
        <v>20000</v>
      </c>
      <c r="E381" s="197" t="s">
        <v>2886</v>
      </c>
    </row>
    <row r="382" spans="1:5" ht="31.5" customHeight="1" x14ac:dyDescent="0.25">
      <c r="A382" s="195">
        <v>380</v>
      </c>
      <c r="B382" s="195" t="s">
        <v>2889</v>
      </c>
      <c r="C382" s="195" t="s">
        <v>2467</v>
      </c>
      <c r="D382" s="196">
        <v>23400</v>
      </c>
      <c r="E382" s="197" t="s">
        <v>2886</v>
      </c>
    </row>
    <row r="383" spans="1:5" ht="31.5" customHeight="1" x14ac:dyDescent="0.25">
      <c r="A383" s="195">
        <v>381</v>
      </c>
      <c r="B383" s="195" t="s">
        <v>2890</v>
      </c>
      <c r="C383" s="195" t="s">
        <v>11</v>
      </c>
      <c r="D383" s="196">
        <v>11600</v>
      </c>
      <c r="E383" s="197" t="s">
        <v>2886</v>
      </c>
    </row>
    <row r="384" spans="1:5" ht="31.5" customHeight="1" x14ac:dyDescent="0.25">
      <c r="A384" s="195">
        <v>382</v>
      </c>
      <c r="B384" s="195" t="s">
        <v>2576</v>
      </c>
      <c r="C384" s="195" t="s">
        <v>11</v>
      </c>
      <c r="D384" s="196">
        <v>13237</v>
      </c>
      <c r="E384" s="197" t="s">
        <v>2886</v>
      </c>
    </row>
    <row r="385" spans="1:5" ht="31.5" customHeight="1" x14ac:dyDescent="0.25">
      <c r="A385" s="195">
        <v>383</v>
      </c>
      <c r="B385" s="195" t="s">
        <v>2891</v>
      </c>
      <c r="C385" s="195" t="s">
        <v>1843</v>
      </c>
      <c r="D385" s="196">
        <v>30000</v>
      </c>
      <c r="E385" s="197" t="s">
        <v>2886</v>
      </c>
    </row>
    <row r="386" spans="1:5" ht="31.5" customHeight="1" x14ac:dyDescent="0.25">
      <c r="A386" s="195">
        <v>384</v>
      </c>
      <c r="B386" s="195" t="s">
        <v>2892</v>
      </c>
      <c r="C386" s="195" t="s">
        <v>9</v>
      </c>
      <c r="D386" s="196">
        <v>20000</v>
      </c>
      <c r="E386" s="197" t="s">
        <v>2893</v>
      </c>
    </row>
    <row r="387" spans="1:5" ht="31.5" customHeight="1" x14ac:dyDescent="0.25">
      <c r="A387" s="195">
        <v>385</v>
      </c>
      <c r="B387" s="195" t="s">
        <v>2155</v>
      </c>
      <c r="C387" s="195" t="s">
        <v>1694</v>
      </c>
      <c r="D387" s="196">
        <v>2500</v>
      </c>
      <c r="E387" s="200" t="s">
        <v>2894</v>
      </c>
    </row>
    <row r="388" spans="1:5" ht="31.5" customHeight="1" x14ac:dyDescent="0.25">
      <c r="A388" s="195">
        <v>386</v>
      </c>
      <c r="B388" s="195" t="s">
        <v>2895</v>
      </c>
      <c r="C388" s="195" t="s">
        <v>1831</v>
      </c>
      <c r="D388" s="196">
        <v>2500</v>
      </c>
      <c r="E388" s="200" t="s">
        <v>2894</v>
      </c>
    </row>
    <row r="389" spans="1:5" ht="31.5" customHeight="1" x14ac:dyDescent="0.25">
      <c r="A389" s="195">
        <v>387</v>
      </c>
      <c r="B389" s="195" t="s">
        <v>2073</v>
      </c>
      <c r="C389" s="195" t="s">
        <v>1821</v>
      </c>
      <c r="D389" s="196">
        <v>2500</v>
      </c>
      <c r="E389" s="200" t="s">
        <v>2894</v>
      </c>
    </row>
    <row r="390" spans="1:5" ht="31.5" customHeight="1" x14ac:dyDescent="0.25">
      <c r="A390" s="195">
        <v>388</v>
      </c>
      <c r="B390" s="195" t="s">
        <v>2152</v>
      </c>
      <c r="C390" s="195" t="s">
        <v>1851</v>
      </c>
      <c r="D390" s="196">
        <v>2500</v>
      </c>
      <c r="E390" s="200" t="s">
        <v>2894</v>
      </c>
    </row>
    <row r="391" spans="1:5" ht="31.5" customHeight="1" x14ac:dyDescent="0.25">
      <c r="A391" s="195">
        <v>389</v>
      </c>
      <c r="B391" s="195" t="s">
        <v>2896</v>
      </c>
      <c r="C391" s="195" t="s">
        <v>1821</v>
      </c>
      <c r="D391" s="196">
        <v>2500</v>
      </c>
      <c r="E391" s="200" t="s">
        <v>2894</v>
      </c>
    </row>
    <row r="392" spans="1:5" ht="31.5" customHeight="1" x14ac:dyDescent="0.25">
      <c r="A392" s="195">
        <v>390</v>
      </c>
      <c r="B392" s="195" t="s">
        <v>2897</v>
      </c>
      <c r="C392" s="195" t="s">
        <v>1851</v>
      </c>
      <c r="D392" s="196">
        <v>2500</v>
      </c>
      <c r="E392" s="200" t="s">
        <v>2894</v>
      </c>
    </row>
    <row r="393" spans="1:5" ht="31.5" customHeight="1" x14ac:dyDescent="0.25">
      <c r="A393" s="195">
        <v>391</v>
      </c>
      <c r="B393" s="195" t="s">
        <v>2157</v>
      </c>
      <c r="C393" s="195" t="s">
        <v>1821</v>
      </c>
      <c r="D393" s="196">
        <v>2500</v>
      </c>
      <c r="E393" s="200" t="s">
        <v>2894</v>
      </c>
    </row>
    <row r="394" spans="1:5" ht="31.5" customHeight="1" x14ac:dyDescent="0.25">
      <c r="A394" s="195">
        <v>392</v>
      </c>
      <c r="B394" s="195" t="s">
        <v>2898</v>
      </c>
      <c r="C394" s="195" t="s">
        <v>1692</v>
      </c>
      <c r="D394" s="196">
        <v>2500</v>
      </c>
      <c r="E394" s="200" t="s">
        <v>2894</v>
      </c>
    </row>
    <row r="395" spans="1:5" ht="31.5" customHeight="1" x14ac:dyDescent="0.25">
      <c r="A395" s="195">
        <v>393</v>
      </c>
      <c r="B395" s="195" t="s">
        <v>2899</v>
      </c>
      <c r="C395" s="195" t="s">
        <v>1831</v>
      </c>
      <c r="D395" s="196">
        <v>2500</v>
      </c>
      <c r="E395" s="200" t="s">
        <v>2894</v>
      </c>
    </row>
    <row r="396" spans="1:5" ht="31.5" customHeight="1" x14ac:dyDescent="0.25">
      <c r="A396" s="195">
        <v>394</v>
      </c>
      <c r="B396" s="195" t="s">
        <v>2166</v>
      </c>
      <c r="C396" s="195" t="s">
        <v>1687</v>
      </c>
      <c r="D396" s="196">
        <v>2500</v>
      </c>
      <c r="E396" s="200" t="s">
        <v>2894</v>
      </c>
    </row>
    <row r="397" spans="1:5" ht="31.5" customHeight="1" x14ac:dyDescent="0.25">
      <c r="A397" s="195">
        <v>395</v>
      </c>
      <c r="B397" s="195" t="s">
        <v>2900</v>
      </c>
      <c r="C397" s="195" t="s">
        <v>1821</v>
      </c>
      <c r="D397" s="196">
        <v>2500</v>
      </c>
      <c r="E397" s="200" t="s">
        <v>2894</v>
      </c>
    </row>
    <row r="398" spans="1:5" ht="31.5" customHeight="1" x14ac:dyDescent="0.25">
      <c r="A398" s="195">
        <v>396</v>
      </c>
      <c r="B398" s="195" t="s">
        <v>2170</v>
      </c>
      <c r="C398" s="195" t="s">
        <v>1851</v>
      </c>
      <c r="D398" s="196">
        <v>2500</v>
      </c>
      <c r="E398" s="200" t="s">
        <v>2894</v>
      </c>
    </row>
    <row r="399" spans="1:5" ht="31.5" customHeight="1" x14ac:dyDescent="0.25">
      <c r="A399" s="195">
        <v>397</v>
      </c>
      <c r="B399" s="195" t="s">
        <v>2182</v>
      </c>
      <c r="C399" s="195" t="s">
        <v>2195</v>
      </c>
      <c r="D399" s="196">
        <v>5000</v>
      </c>
      <c r="E399" s="200" t="s">
        <v>2894</v>
      </c>
    </row>
    <row r="400" spans="1:5" ht="31.5" customHeight="1" x14ac:dyDescent="0.25">
      <c r="A400" s="195">
        <v>398</v>
      </c>
      <c r="B400" s="195" t="s">
        <v>2150</v>
      </c>
      <c r="C400" s="195" t="s">
        <v>1851</v>
      </c>
      <c r="D400" s="196">
        <v>5000</v>
      </c>
      <c r="E400" s="200" t="s">
        <v>2894</v>
      </c>
    </row>
    <row r="401" spans="1:5" ht="31.5" customHeight="1" x14ac:dyDescent="0.25">
      <c r="A401" s="195">
        <v>399</v>
      </c>
      <c r="B401" s="195" t="s">
        <v>2148</v>
      </c>
      <c r="C401" s="195" t="s">
        <v>1694</v>
      </c>
      <c r="D401" s="196">
        <v>5000</v>
      </c>
      <c r="E401" s="200" t="s">
        <v>2894</v>
      </c>
    </row>
    <row r="402" spans="1:5" ht="31.5" customHeight="1" x14ac:dyDescent="0.25">
      <c r="A402" s="195">
        <v>400</v>
      </c>
      <c r="B402" s="195" t="s">
        <v>2901</v>
      </c>
      <c r="C402" s="195" t="s">
        <v>1821</v>
      </c>
      <c r="D402" s="196">
        <v>2500</v>
      </c>
      <c r="E402" s="200" t="s">
        <v>2894</v>
      </c>
    </row>
    <row r="403" spans="1:5" ht="31.5" customHeight="1" x14ac:dyDescent="0.25">
      <c r="A403" s="195">
        <v>401</v>
      </c>
      <c r="B403" s="195" t="s">
        <v>2156</v>
      </c>
      <c r="C403" s="195" t="s">
        <v>1821</v>
      </c>
      <c r="D403" s="196">
        <v>2500</v>
      </c>
      <c r="E403" s="200" t="s">
        <v>2894</v>
      </c>
    </row>
    <row r="404" spans="1:5" ht="31.5" customHeight="1" x14ac:dyDescent="0.25">
      <c r="A404" s="195">
        <v>402</v>
      </c>
      <c r="B404" s="195" t="s">
        <v>2158</v>
      </c>
      <c r="C404" s="195" t="s">
        <v>1851</v>
      </c>
      <c r="D404" s="196">
        <v>2500</v>
      </c>
      <c r="E404" s="200" t="s">
        <v>2894</v>
      </c>
    </row>
    <row r="405" spans="1:5" ht="31.5" customHeight="1" x14ac:dyDescent="0.25">
      <c r="A405" s="195">
        <v>403</v>
      </c>
      <c r="B405" s="195" t="s">
        <v>2902</v>
      </c>
      <c r="C405" s="195" t="s">
        <v>1851</v>
      </c>
      <c r="D405" s="196">
        <v>2500</v>
      </c>
      <c r="E405" s="200" t="s">
        <v>2894</v>
      </c>
    </row>
    <row r="406" spans="1:5" ht="31.5" customHeight="1" x14ac:dyDescent="0.25">
      <c r="A406" s="195">
        <v>404</v>
      </c>
      <c r="B406" s="195" t="s">
        <v>479</v>
      </c>
      <c r="C406" s="195" t="s">
        <v>1851</v>
      </c>
      <c r="D406" s="196">
        <v>2500</v>
      </c>
      <c r="E406" s="200" t="s">
        <v>2894</v>
      </c>
    </row>
    <row r="407" spans="1:5" ht="31.5" customHeight="1" x14ac:dyDescent="0.25">
      <c r="A407" s="195">
        <v>405</v>
      </c>
      <c r="B407" s="195" t="s">
        <v>2903</v>
      </c>
      <c r="C407" s="195" t="s">
        <v>1851</v>
      </c>
      <c r="D407" s="196">
        <v>2500</v>
      </c>
      <c r="E407" s="200" t="s">
        <v>2894</v>
      </c>
    </row>
    <row r="408" spans="1:5" ht="31.5" customHeight="1" x14ac:dyDescent="0.25">
      <c r="A408" s="195">
        <v>406</v>
      </c>
      <c r="B408" s="195" t="s">
        <v>2904</v>
      </c>
      <c r="C408" s="195" t="s">
        <v>1687</v>
      </c>
      <c r="D408" s="196">
        <v>2500</v>
      </c>
      <c r="E408" s="200" t="s">
        <v>2894</v>
      </c>
    </row>
    <row r="409" spans="1:5" ht="31.5" customHeight="1" x14ac:dyDescent="0.25">
      <c r="A409" s="195">
        <v>407</v>
      </c>
      <c r="B409" s="195" t="s">
        <v>2905</v>
      </c>
      <c r="C409" s="195" t="s">
        <v>1685</v>
      </c>
      <c r="D409" s="196">
        <v>2500</v>
      </c>
      <c r="E409" s="200" t="s">
        <v>2894</v>
      </c>
    </row>
    <row r="410" spans="1:5" ht="31.5" customHeight="1" x14ac:dyDescent="0.25">
      <c r="A410" s="195">
        <v>408</v>
      </c>
      <c r="B410" s="195" t="s">
        <v>2906</v>
      </c>
      <c r="C410" s="195" t="s">
        <v>1687</v>
      </c>
      <c r="D410" s="196">
        <v>2500</v>
      </c>
      <c r="E410" s="200" t="s">
        <v>2894</v>
      </c>
    </row>
    <row r="411" spans="1:5" ht="31.5" customHeight="1" x14ac:dyDescent="0.25">
      <c r="A411" s="195">
        <v>409</v>
      </c>
      <c r="B411" s="195" t="s">
        <v>2907</v>
      </c>
      <c r="C411" s="195" t="s">
        <v>1831</v>
      </c>
      <c r="D411" s="196">
        <v>2500</v>
      </c>
      <c r="E411" s="200" t="s">
        <v>2894</v>
      </c>
    </row>
    <row r="412" spans="1:5" ht="31.5" customHeight="1" x14ac:dyDescent="0.25">
      <c r="A412" s="195">
        <v>410</v>
      </c>
      <c r="B412" s="195" t="s">
        <v>2167</v>
      </c>
      <c r="C412" s="195" t="s">
        <v>1821</v>
      </c>
      <c r="D412" s="196">
        <v>2500</v>
      </c>
      <c r="E412" s="200" t="s">
        <v>2894</v>
      </c>
    </row>
    <row r="413" spans="1:5" ht="31.5" customHeight="1" x14ac:dyDescent="0.25">
      <c r="A413" s="195">
        <v>411</v>
      </c>
      <c r="B413" s="195" t="s">
        <v>2908</v>
      </c>
      <c r="C413" s="195" t="s">
        <v>1687</v>
      </c>
      <c r="D413" s="196">
        <v>2500</v>
      </c>
      <c r="E413" s="200" t="s">
        <v>2894</v>
      </c>
    </row>
    <row r="414" spans="1:5" ht="31.5" customHeight="1" x14ac:dyDescent="0.25">
      <c r="A414" s="195">
        <v>412</v>
      </c>
      <c r="B414" s="195" t="s">
        <v>2909</v>
      </c>
      <c r="C414" s="195" t="s">
        <v>1851</v>
      </c>
      <c r="D414" s="196">
        <v>2500</v>
      </c>
      <c r="E414" s="200" t="s">
        <v>2894</v>
      </c>
    </row>
    <row r="415" spans="1:5" ht="31.5" customHeight="1" x14ac:dyDescent="0.25">
      <c r="A415" s="195">
        <v>413</v>
      </c>
      <c r="B415" s="195" t="s">
        <v>2910</v>
      </c>
      <c r="C415" s="195" t="s">
        <v>1687</v>
      </c>
      <c r="D415" s="196">
        <v>2500</v>
      </c>
      <c r="E415" s="200" t="s">
        <v>2894</v>
      </c>
    </row>
    <row r="416" spans="1:5" ht="31.5" customHeight="1" x14ac:dyDescent="0.25">
      <c r="A416" s="195">
        <v>414</v>
      </c>
      <c r="B416" s="195" t="s">
        <v>2911</v>
      </c>
      <c r="C416" s="195" t="s">
        <v>1687</v>
      </c>
      <c r="D416" s="196">
        <v>2500</v>
      </c>
      <c r="E416" s="200" t="s">
        <v>2894</v>
      </c>
    </row>
    <row r="417" spans="1:5" ht="31.5" customHeight="1" x14ac:dyDescent="0.25">
      <c r="A417" s="195">
        <v>415</v>
      </c>
      <c r="B417" s="195" t="s">
        <v>2912</v>
      </c>
      <c r="C417" s="195" t="s">
        <v>1694</v>
      </c>
      <c r="D417" s="196">
        <v>2500</v>
      </c>
      <c r="E417" s="200" t="s">
        <v>2894</v>
      </c>
    </row>
    <row r="418" spans="1:5" ht="31.5" customHeight="1" x14ac:dyDescent="0.25">
      <c r="A418" s="195">
        <v>416</v>
      </c>
      <c r="B418" s="195" t="s">
        <v>2145</v>
      </c>
      <c r="C418" s="195" t="s">
        <v>1831</v>
      </c>
      <c r="D418" s="196">
        <v>31080</v>
      </c>
      <c r="E418" s="200" t="s">
        <v>2894</v>
      </c>
    </row>
    <row r="419" spans="1:5" ht="31.5" customHeight="1" x14ac:dyDescent="0.25">
      <c r="A419" s="195">
        <v>417</v>
      </c>
      <c r="B419" s="195" t="s">
        <v>2147</v>
      </c>
      <c r="C419" s="195" t="s">
        <v>2183</v>
      </c>
      <c r="D419" s="196">
        <v>28835</v>
      </c>
      <c r="E419" s="200" t="s">
        <v>2894</v>
      </c>
    </row>
    <row r="420" spans="1:5" ht="31.5" customHeight="1" x14ac:dyDescent="0.25">
      <c r="A420" s="195">
        <v>418</v>
      </c>
      <c r="B420" s="195" t="s">
        <v>2913</v>
      </c>
      <c r="C420" s="195" t="s">
        <v>1685</v>
      </c>
      <c r="D420" s="196">
        <v>5000</v>
      </c>
      <c r="E420" s="200" t="s">
        <v>2894</v>
      </c>
    </row>
    <row r="421" spans="1:5" ht="31.5" customHeight="1" x14ac:dyDescent="0.25">
      <c r="A421" s="195">
        <v>419</v>
      </c>
      <c r="B421" s="195" t="s">
        <v>2914</v>
      </c>
      <c r="C421" s="195" t="s">
        <v>206</v>
      </c>
      <c r="D421" s="196">
        <v>20000</v>
      </c>
      <c r="E421" s="200" t="s">
        <v>2894</v>
      </c>
    </row>
    <row r="422" spans="1:5" ht="31.5" customHeight="1" x14ac:dyDescent="0.25">
      <c r="A422" s="195">
        <v>420</v>
      </c>
      <c r="B422" s="195" t="s">
        <v>2915</v>
      </c>
      <c r="C422" s="195" t="s">
        <v>1694</v>
      </c>
      <c r="D422" s="196">
        <v>10000</v>
      </c>
      <c r="E422" s="200" t="s">
        <v>2894</v>
      </c>
    </row>
    <row r="423" spans="1:5" ht="31.5" customHeight="1" x14ac:dyDescent="0.25">
      <c r="A423" s="195">
        <v>421</v>
      </c>
      <c r="B423" s="195" t="s">
        <v>2194</v>
      </c>
      <c r="C423" s="195" t="s">
        <v>1681</v>
      </c>
      <c r="D423" s="196">
        <v>5000</v>
      </c>
      <c r="E423" s="200" t="s">
        <v>2894</v>
      </c>
    </row>
    <row r="424" spans="1:5" s="222" customFormat="1" ht="31.5" customHeight="1" x14ac:dyDescent="0.25">
      <c r="A424" s="210"/>
      <c r="B424" s="210" t="s">
        <v>55</v>
      </c>
      <c r="C424" s="210"/>
      <c r="D424" s="220">
        <f>SUM(D3:D423)</f>
        <v>5440484</v>
      </c>
      <c r="E424" s="221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047"/>
  <sheetViews>
    <sheetView topLeftCell="A931" workbookViewId="0">
      <selection activeCell="C946" sqref="C946"/>
    </sheetView>
  </sheetViews>
  <sheetFormatPr defaultRowHeight="15" x14ac:dyDescent="0.25"/>
  <cols>
    <col min="2" max="2" width="26.140625" customWidth="1"/>
    <col min="3" max="3" width="19.5703125" customWidth="1"/>
    <col min="4" max="4" width="20.42578125" customWidth="1"/>
    <col min="5" max="5" width="39.7109375" style="216" customWidth="1"/>
    <col min="7" max="7" width="11.5703125" customWidth="1"/>
  </cols>
  <sheetData>
    <row r="1" spans="1:5" ht="22.5" x14ac:dyDescent="0.3">
      <c r="A1" s="444" t="s">
        <v>1641</v>
      </c>
      <c r="B1" s="444"/>
      <c r="C1" s="444"/>
      <c r="D1" s="444"/>
      <c r="E1" s="444"/>
    </row>
    <row r="2" spans="1:5" ht="60.75" x14ac:dyDescent="0.25">
      <c r="A2" s="192" t="s">
        <v>898</v>
      </c>
      <c r="B2" s="192" t="s">
        <v>899</v>
      </c>
      <c r="C2" s="192" t="s">
        <v>900</v>
      </c>
      <c r="D2" s="193" t="s">
        <v>901</v>
      </c>
      <c r="E2" s="194" t="s">
        <v>902</v>
      </c>
    </row>
    <row r="3" spans="1:5" ht="31.5" x14ac:dyDescent="0.25">
      <c r="A3" s="195">
        <v>1</v>
      </c>
      <c r="B3" s="195" t="s">
        <v>1642</v>
      </c>
      <c r="C3" s="195" t="s">
        <v>1643</v>
      </c>
      <c r="D3" s="196">
        <v>22000</v>
      </c>
      <c r="E3" s="197" t="s">
        <v>1644</v>
      </c>
    </row>
    <row r="4" spans="1:5" ht="31.5" x14ac:dyDescent="0.25">
      <c r="A4" s="195">
        <v>2</v>
      </c>
      <c r="B4" s="195" t="s">
        <v>1645</v>
      </c>
      <c r="C4" s="195" t="s">
        <v>1646</v>
      </c>
      <c r="D4" s="196">
        <v>22000</v>
      </c>
      <c r="E4" s="197" t="s">
        <v>1644</v>
      </c>
    </row>
    <row r="5" spans="1:5" ht="31.5" x14ac:dyDescent="0.25">
      <c r="A5" s="195">
        <v>3</v>
      </c>
      <c r="B5" s="195" t="s">
        <v>1647</v>
      </c>
      <c r="C5" s="195" t="s">
        <v>1643</v>
      </c>
      <c r="D5" s="196">
        <v>22000</v>
      </c>
      <c r="E5" s="197" t="s">
        <v>1644</v>
      </c>
    </row>
    <row r="6" spans="1:5" ht="31.5" x14ac:dyDescent="0.25">
      <c r="A6" s="195">
        <v>4</v>
      </c>
      <c r="B6" s="195" t="s">
        <v>1648</v>
      </c>
      <c r="C6" s="195" t="s">
        <v>1643</v>
      </c>
      <c r="D6" s="196">
        <v>22000</v>
      </c>
      <c r="E6" s="197" t="s">
        <v>1644</v>
      </c>
    </row>
    <row r="7" spans="1:5" ht="31.5" x14ac:dyDescent="0.25">
      <c r="A7" s="195">
        <v>5</v>
      </c>
      <c r="B7" s="195" t="s">
        <v>1649</v>
      </c>
      <c r="C7" s="195" t="s">
        <v>1643</v>
      </c>
      <c r="D7" s="196">
        <v>22000</v>
      </c>
      <c r="E7" s="197" t="s">
        <v>1644</v>
      </c>
    </row>
    <row r="8" spans="1:5" ht="31.5" x14ac:dyDescent="0.25">
      <c r="A8" s="195">
        <v>6</v>
      </c>
      <c r="B8" s="195" t="s">
        <v>1650</v>
      </c>
      <c r="C8" s="195" t="s">
        <v>1643</v>
      </c>
      <c r="D8" s="196">
        <v>22000</v>
      </c>
      <c r="E8" s="197" t="s">
        <v>1644</v>
      </c>
    </row>
    <row r="9" spans="1:5" ht="31.5" x14ac:dyDescent="0.25">
      <c r="A9" s="195">
        <v>7</v>
      </c>
      <c r="B9" s="195" t="s">
        <v>1651</v>
      </c>
      <c r="C9" s="195" t="s">
        <v>1643</v>
      </c>
      <c r="D9" s="196">
        <v>22000</v>
      </c>
      <c r="E9" s="197" t="s">
        <v>1644</v>
      </c>
    </row>
    <row r="10" spans="1:5" ht="31.5" x14ac:dyDescent="0.25">
      <c r="A10" s="195">
        <v>8</v>
      </c>
      <c r="B10" s="195" t="s">
        <v>1652</v>
      </c>
      <c r="C10" s="195" t="s">
        <v>1646</v>
      </c>
      <c r="D10" s="196">
        <v>26000</v>
      </c>
      <c r="E10" s="197" t="s">
        <v>1644</v>
      </c>
    </row>
    <row r="11" spans="1:5" ht="31.5" x14ac:dyDescent="0.25">
      <c r="A11" s="195">
        <v>9</v>
      </c>
      <c r="B11" s="195" t="s">
        <v>1653</v>
      </c>
      <c r="C11" s="195" t="s">
        <v>1646</v>
      </c>
      <c r="D11" s="196">
        <v>26000</v>
      </c>
      <c r="E11" s="197" t="s">
        <v>1644</v>
      </c>
    </row>
    <row r="12" spans="1:5" ht="31.5" x14ac:dyDescent="0.25">
      <c r="A12" s="195">
        <v>10</v>
      </c>
      <c r="B12" s="195" t="s">
        <v>1654</v>
      </c>
      <c r="C12" s="195" t="s">
        <v>1646</v>
      </c>
      <c r="D12" s="196">
        <v>26000</v>
      </c>
      <c r="E12" s="197" t="s">
        <v>1644</v>
      </c>
    </row>
    <row r="13" spans="1:5" ht="31.5" x14ac:dyDescent="0.25">
      <c r="A13" s="195">
        <v>11</v>
      </c>
      <c r="B13" s="195" t="s">
        <v>1655</v>
      </c>
      <c r="C13" s="195" t="s">
        <v>1643</v>
      </c>
      <c r="D13" s="196">
        <v>26000</v>
      </c>
      <c r="E13" s="197" t="s">
        <v>1644</v>
      </c>
    </row>
    <row r="14" spans="1:5" ht="31.5" x14ac:dyDescent="0.25">
      <c r="A14" s="195">
        <v>12</v>
      </c>
      <c r="B14" s="195" t="s">
        <v>1656</v>
      </c>
      <c r="C14" s="195" t="s">
        <v>1643</v>
      </c>
      <c r="D14" s="196">
        <v>26000</v>
      </c>
      <c r="E14" s="197" t="s">
        <v>1644</v>
      </c>
    </row>
    <row r="15" spans="1:5" ht="31.5" x14ac:dyDescent="0.25">
      <c r="A15" s="195">
        <v>13</v>
      </c>
      <c r="B15" s="195" t="s">
        <v>1657</v>
      </c>
      <c r="C15" s="195" t="s">
        <v>1643</v>
      </c>
      <c r="D15" s="196">
        <v>26000</v>
      </c>
      <c r="E15" s="197" t="s">
        <v>1644</v>
      </c>
    </row>
    <row r="16" spans="1:5" ht="31.5" x14ac:dyDescent="0.25">
      <c r="A16" s="195">
        <v>14</v>
      </c>
      <c r="B16" s="195" t="s">
        <v>1658</v>
      </c>
      <c r="C16" s="195" t="s">
        <v>11</v>
      </c>
      <c r="D16" s="196">
        <v>26000</v>
      </c>
      <c r="E16" s="197" t="s">
        <v>1644</v>
      </c>
    </row>
    <row r="17" spans="1:7" ht="31.5" x14ac:dyDescent="0.25">
      <c r="A17" s="195">
        <v>15</v>
      </c>
      <c r="B17" s="195" t="s">
        <v>1659</v>
      </c>
      <c r="C17" s="195" t="s">
        <v>1646</v>
      </c>
      <c r="D17" s="196">
        <v>26000</v>
      </c>
      <c r="E17" s="197" t="s">
        <v>1644</v>
      </c>
    </row>
    <row r="18" spans="1:7" ht="31.5" x14ac:dyDescent="0.25">
      <c r="A18" s="195">
        <v>16</v>
      </c>
      <c r="B18" s="195" t="s">
        <v>1660</v>
      </c>
      <c r="C18" s="195" t="s">
        <v>11</v>
      </c>
      <c r="D18" s="196">
        <v>26000</v>
      </c>
      <c r="E18" s="197" t="s">
        <v>1644</v>
      </c>
    </row>
    <row r="19" spans="1:7" ht="31.5" x14ac:dyDescent="0.25">
      <c r="A19" s="195">
        <v>17</v>
      </c>
      <c r="B19" s="195" t="s">
        <v>1661</v>
      </c>
      <c r="C19" s="195" t="s">
        <v>1643</v>
      </c>
      <c r="D19" s="196">
        <v>26000</v>
      </c>
      <c r="E19" s="197" t="s">
        <v>1644</v>
      </c>
    </row>
    <row r="20" spans="1:7" ht="31.5" x14ac:dyDescent="0.25">
      <c r="A20" s="195">
        <v>18</v>
      </c>
      <c r="B20" s="195" t="s">
        <v>1662</v>
      </c>
      <c r="C20" s="195" t="s">
        <v>1646</v>
      </c>
      <c r="D20" s="196">
        <v>26000</v>
      </c>
      <c r="E20" s="197" t="s">
        <v>1644</v>
      </c>
    </row>
    <row r="21" spans="1:7" ht="31.5" x14ac:dyDescent="0.25">
      <c r="A21" s="195">
        <v>19</v>
      </c>
      <c r="B21" s="195" t="s">
        <v>1663</v>
      </c>
      <c r="C21" s="195" t="s">
        <v>1643</v>
      </c>
      <c r="D21" s="196">
        <v>20000</v>
      </c>
      <c r="E21" s="197" t="s">
        <v>1644</v>
      </c>
    </row>
    <row r="22" spans="1:7" ht="31.5" x14ac:dyDescent="0.25">
      <c r="A22" s="195">
        <v>20</v>
      </c>
      <c r="B22" s="195" t="s">
        <v>1664</v>
      </c>
      <c r="C22" s="195" t="s">
        <v>1643</v>
      </c>
      <c r="D22" s="196">
        <v>20000</v>
      </c>
      <c r="E22" s="197" t="s">
        <v>1644</v>
      </c>
      <c r="G22" s="198"/>
    </row>
    <row r="23" spans="1:7" ht="27.75" customHeight="1" x14ac:dyDescent="0.25">
      <c r="A23" s="195">
        <v>21</v>
      </c>
      <c r="B23" s="195" t="s">
        <v>1665</v>
      </c>
      <c r="C23" s="195" t="s">
        <v>1666</v>
      </c>
      <c r="D23" s="196">
        <v>5000</v>
      </c>
      <c r="E23" s="197" t="s">
        <v>1246</v>
      </c>
    </row>
    <row r="24" spans="1:7" ht="30" customHeight="1" x14ac:dyDescent="0.25">
      <c r="A24" s="195">
        <v>22</v>
      </c>
      <c r="B24" s="195" t="s">
        <v>1667</v>
      </c>
      <c r="C24" s="195" t="s">
        <v>1668</v>
      </c>
      <c r="D24" s="196">
        <v>10050</v>
      </c>
      <c r="E24" s="197" t="s">
        <v>1246</v>
      </c>
    </row>
    <row r="25" spans="1:7" ht="28.5" customHeight="1" x14ac:dyDescent="0.25">
      <c r="A25" s="195">
        <v>23</v>
      </c>
      <c r="B25" s="195" t="s">
        <v>1669</v>
      </c>
      <c r="C25" s="195" t="s">
        <v>1670</v>
      </c>
      <c r="D25" s="196">
        <v>20000</v>
      </c>
      <c r="E25" s="197" t="s">
        <v>1246</v>
      </c>
    </row>
    <row r="26" spans="1:7" ht="29.25" customHeight="1" x14ac:dyDescent="0.25">
      <c r="A26" s="195">
        <v>24</v>
      </c>
      <c r="B26" s="195" t="s">
        <v>1671</v>
      </c>
      <c r="C26" s="195" t="s">
        <v>1141</v>
      </c>
      <c r="D26" s="196">
        <v>20000</v>
      </c>
      <c r="E26" s="197" t="s">
        <v>1246</v>
      </c>
    </row>
    <row r="27" spans="1:7" ht="27.75" customHeight="1" x14ac:dyDescent="0.25">
      <c r="A27" s="195">
        <v>25</v>
      </c>
      <c r="B27" s="195" t="s">
        <v>1672</v>
      </c>
      <c r="C27" s="195" t="s">
        <v>1673</v>
      </c>
      <c r="D27" s="196">
        <v>20000</v>
      </c>
      <c r="E27" s="197" t="s">
        <v>1246</v>
      </c>
    </row>
    <row r="28" spans="1:7" ht="31.5" x14ac:dyDescent="0.25">
      <c r="A28" s="195">
        <v>26</v>
      </c>
      <c r="B28" s="199" t="s">
        <v>1674</v>
      </c>
      <c r="C28" s="195" t="s">
        <v>255</v>
      </c>
      <c r="D28" s="196">
        <v>20000</v>
      </c>
      <c r="E28" s="197" t="s">
        <v>1246</v>
      </c>
    </row>
    <row r="29" spans="1:7" ht="24" customHeight="1" x14ac:dyDescent="0.25">
      <c r="A29" s="195">
        <v>27</v>
      </c>
      <c r="B29" s="195" t="s">
        <v>185</v>
      </c>
      <c r="C29" s="195" t="s">
        <v>255</v>
      </c>
      <c r="D29" s="196">
        <v>20000</v>
      </c>
      <c r="E29" s="197" t="s">
        <v>1246</v>
      </c>
    </row>
    <row r="30" spans="1:7" ht="28.5" customHeight="1" x14ac:dyDescent="0.25">
      <c r="A30" s="195">
        <v>28</v>
      </c>
      <c r="B30" s="195" t="s">
        <v>1675</v>
      </c>
      <c r="C30" s="195" t="s">
        <v>255</v>
      </c>
      <c r="D30" s="196">
        <v>40000</v>
      </c>
      <c r="E30" s="197" t="s">
        <v>1246</v>
      </c>
    </row>
    <row r="31" spans="1:7" ht="32.25" customHeight="1" x14ac:dyDescent="0.25">
      <c r="A31" s="195">
        <v>29</v>
      </c>
      <c r="B31" s="195" t="s">
        <v>1676</v>
      </c>
      <c r="C31" s="195" t="s">
        <v>1677</v>
      </c>
      <c r="D31" s="196">
        <v>11225</v>
      </c>
      <c r="E31" s="197" t="s">
        <v>1246</v>
      </c>
    </row>
    <row r="32" spans="1:7" ht="28.5" customHeight="1" x14ac:dyDescent="0.25">
      <c r="A32" s="195">
        <v>30</v>
      </c>
      <c r="B32" s="195" t="s">
        <v>1678</v>
      </c>
      <c r="C32" s="195" t="s">
        <v>1679</v>
      </c>
      <c r="D32" s="196">
        <v>8000</v>
      </c>
      <c r="E32" s="197" t="s">
        <v>1246</v>
      </c>
      <c r="G32" s="198"/>
    </row>
    <row r="33" spans="1:7" ht="26.25" customHeight="1" x14ac:dyDescent="0.25">
      <c r="A33" s="195">
        <v>31</v>
      </c>
      <c r="B33" s="195" t="s">
        <v>1680</v>
      </c>
      <c r="C33" s="195" t="s">
        <v>1681</v>
      </c>
      <c r="D33" s="196">
        <v>15000</v>
      </c>
      <c r="E33" s="200" t="s">
        <v>1682</v>
      </c>
    </row>
    <row r="34" spans="1:7" ht="29.25" customHeight="1" x14ac:dyDescent="0.25">
      <c r="A34" s="195">
        <v>32</v>
      </c>
      <c r="B34" s="195" t="s">
        <v>1683</v>
      </c>
      <c r="C34" s="195" t="s">
        <v>1681</v>
      </c>
      <c r="D34" s="196">
        <v>15000</v>
      </c>
      <c r="E34" s="200" t="s">
        <v>1682</v>
      </c>
    </row>
    <row r="35" spans="1:7" ht="28.5" customHeight="1" x14ac:dyDescent="0.25">
      <c r="A35" s="195">
        <v>33</v>
      </c>
      <c r="B35" s="195" t="s">
        <v>1684</v>
      </c>
      <c r="C35" s="195" t="s">
        <v>1685</v>
      </c>
      <c r="D35" s="196">
        <v>15000</v>
      </c>
      <c r="E35" s="200" t="s">
        <v>1682</v>
      </c>
    </row>
    <row r="36" spans="1:7" ht="30" customHeight="1" x14ac:dyDescent="0.25">
      <c r="A36" s="195">
        <v>34</v>
      </c>
      <c r="B36" s="195" t="s">
        <v>1686</v>
      </c>
      <c r="C36" s="195" t="s">
        <v>1687</v>
      </c>
      <c r="D36" s="196">
        <v>15000</v>
      </c>
      <c r="E36" s="200" t="s">
        <v>1682</v>
      </c>
    </row>
    <row r="37" spans="1:7" ht="28.5" customHeight="1" x14ac:dyDescent="0.25">
      <c r="A37" s="195">
        <v>35</v>
      </c>
      <c r="B37" s="195" t="s">
        <v>1688</v>
      </c>
      <c r="C37" s="195" t="s">
        <v>206</v>
      </c>
      <c r="D37" s="196">
        <v>20000</v>
      </c>
      <c r="E37" s="200" t="s">
        <v>1682</v>
      </c>
      <c r="G37" s="198"/>
    </row>
    <row r="38" spans="1:7" ht="30" customHeight="1" x14ac:dyDescent="0.25">
      <c r="A38" s="195">
        <v>36</v>
      </c>
      <c r="B38" s="195" t="s">
        <v>1689</v>
      </c>
      <c r="C38" s="195" t="s">
        <v>1690</v>
      </c>
      <c r="D38" s="196">
        <v>25000</v>
      </c>
      <c r="E38" s="200" t="s">
        <v>1682</v>
      </c>
    </row>
    <row r="39" spans="1:7" ht="30" customHeight="1" x14ac:dyDescent="0.25">
      <c r="A39" s="195">
        <v>37</v>
      </c>
      <c r="B39" s="195" t="s">
        <v>1691</v>
      </c>
      <c r="C39" s="195" t="s">
        <v>1692</v>
      </c>
      <c r="D39" s="196">
        <v>3000</v>
      </c>
      <c r="E39" s="200" t="s">
        <v>1682</v>
      </c>
    </row>
    <row r="40" spans="1:7" ht="33" customHeight="1" x14ac:dyDescent="0.25">
      <c r="A40" s="195">
        <v>38</v>
      </c>
      <c r="B40" s="195" t="s">
        <v>1693</v>
      </c>
      <c r="C40" s="195" t="s">
        <v>1694</v>
      </c>
      <c r="D40" s="196">
        <v>3000</v>
      </c>
      <c r="E40" s="200" t="s">
        <v>1682</v>
      </c>
    </row>
    <row r="41" spans="1:7" ht="27.75" customHeight="1" x14ac:dyDescent="0.25">
      <c r="A41" s="195">
        <v>39</v>
      </c>
      <c r="B41" s="195" t="s">
        <v>1695</v>
      </c>
      <c r="C41" s="195" t="s">
        <v>1694</v>
      </c>
      <c r="D41" s="196">
        <v>3000</v>
      </c>
      <c r="E41" s="200" t="s">
        <v>1682</v>
      </c>
    </row>
    <row r="42" spans="1:7" ht="26.25" customHeight="1" x14ac:dyDescent="0.25">
      <c r="A42" s="195">
        <v>40</v>
      </c>
      <c r="B42" s="195" t="s">
        <v>1696</v>
      </c>
      <c r="C42" s="195" t="s">
        <v>1694</v>
      </c>
      <c r="D42" s="196">
        <v>3000</v>
      </c>
      <c r="E42" s="200" t="s">
        <v>1682</v>
      </c>
    </row>
    <row r="43" spans="1:7" ht="24.75" customHeight="1" x14ac:dyDescent="0.25">
      <c r="A43" s="195">
        <v>41</v>
      </c>
      <c r="B43" s="195" t="s">
        <v>1697</v>
      </c>
      <c r="C43" s="195" t="s">
        <v>1694</v>
      </c>
      <c r="D43" s="196">
        <v>3000</v>
      </c>
      <c r="E43" s="200" t="s">
        <v>1682</v>
      </c>
    </row>
    <row r="44" spans="1:7" ht="25.5" customHeight="1" x14ac:dyDescent="0.25">
      <c r="A44" s="195">
        <v>42</v>
      </c>
      <c r="B44" s="195" t="s">
        <v>1698</v>
      </c>
      <c r="C44" s="195" t="s">
        <v>1694</v>
      </c>
      <c r="D44" s="196">
        <v>3000</v>
      </c>
      <c r="E44" s="200" t="s">
        <v>1682</v>
      </c>
    </row>
    <row r="45" spans="1:7" ht="28.5" customHeight="1" x14ac:dyDescent="0.25">
      <c r="A45" s="195">
        <v>43</v>
      </c>
      <c r="B45" s="195" t="s">
        <v>1699</v>
      </c>
      <c r="C45" s="195" t="s">
        <v>1694</v>
      </c>
      <c r="D45" s="196">
        <v>3000</v>
      </c>
      <c r="E45" s="200" t="s">
        <v>1682</v>
      </c>
    </row>
    <row r="46" spans="1:7" ht="27" customHeight="1" x14ac:dyDescent="0.25">
      <c r="A46" s="195">
        <v>44</v>
      </c>
      <c r="B46" s="195" t="s">
        <v>1700</v>
      </c>
      <c r="C46" s="195" t="s">
        <v>1692</v>
      </c>
      <c r="D46" s="196">
        <v>3000</v>
      </c>
      <c r="E46" s="200" t="s">
        <v>1682</v>
      </c>
    </row>
    <row r="47" spans="1:7" ht="29.25" customHeight="1" x14ac:dyDescent="0.25">
      <c r="A47" s="195">
        <v>45</v>
      </c>
      <c r="B47" s="195" t="s">
        <v>1701</v>
      </c>
      <c r="C47" s="195" t="s">
        <v>1692</v>
      </c>
      <c r="D47" s="196">
        <v>3000</v>
      </c>
      <c r="E47" s="200" t="s">
        <v>1682</v>
      </c>
    </row>
    <row r="48" spans="1:7" ht="27.75" customHeight="1" x14ac:dyDescent="0.25">
      <c r="A48" s="195">
        <v>46</v>
      </c>
      <c r="B48" s="195" t="s">
        <v>1702</v>
      </c>
      <c r="C48" s="195" t="s">
        <v>1692</v>
      </c>
      <c r="D48" s="196">
        <v>3000</v>
      </c>
      <c r="E48" s="200" t="s">
        <v>1682</v>
      </c>
    </row>
    <row r="49" spans="1:7" ht="27.75" customHeight="1" x14ac:dyDescent="0.25">
      <c r="A49" s="195">
        <v>47</v>
      </c>
      <c r="B49" s="195" t="s">
        <v>1703</v>
      </c>
      <c r="C49" s="195" t="s">
        <v>1692</v>
      </c>
      <c r="D49" s="196">
        <v>3000</v>
      </c>
      <c r="E49" s="200" t="s">
        <v>1682</v>
      </c>
    </row>
    <row r="50" spans="1:7" ht="27.75" customHeight="1" x14ac:dyDescent="0.25">
      <c r="A50" s="195">
        <v>48</v>
      </c>
      <c r="B50" s="195" t="s">
        <v>1704</v>
      </c>
      <c r="C50" s="195" t="s">
        <v>206</v>
      </c>
      <c r="D50" s="196">
        <v>17000</v>
      </c>
      <c r="E50" s="200" t="s">
        <v>1682</v>
      </c>
    </row>
    <row r="51" spans="1:7" ht="30" customHeight="1" x14ac:dyDescent="0.25">
      <c r="A51" s="195">
        <v>49</v>
      </c>
      <c r="B51" s="195" t="s">
        <v>1705</v>
      </c>
      <c r="C51" s="195" t="s">
        <v>29</v>
      </c>
      <c r="D51" s="196">
        <v>20000</v>
      </c>
      <c r="E51" s="200" t="s">
        <v>1682</v>
      </c>
    </row>
    <row r="52" spans="1:7" ht="27.75" customHeight="1" x14ac:dyDescent="0.25">
      <c r="A52" s="195">
        <v>50</v>
      </c>
      <c r="B52" s="195" t="s">
        <v>1706</v>
      </c>
      <c r="C52" s="195" t="s">
        <v>11</v>
      </c>
      <c r="D52" s="196">
        <v>30000</v>
      </c>
      <c r="E52" s="200" t="s">
        <v>1682</v>
      </c>
    </row>
    <row r="53" spans="1:7" ht="26.25" customHeight="1" x14ac:dyDescent="0.25">
      <c r="A53" s="195">
        <v>51</v>
      </c>
      <c r="B53" s="195" t="s">
        <v>1707</v>
      </c>
      <c r="C53" s="195" t="s">
        <v>1708</v>
      </c>
      <c r="D53" s="196">
        <v>20060</v>
      </c>
      <c r="E53" s="200" t="s">
        <v>1682</v>
      </c>
    </row>
    <row r="54" spans="1:7" ht="31.5" customHeight="1" x14ac:dyDescent="0.25">
      <c r="A54" s="195">
        <v>52</v>
      </c>
      <c r="B54" s="195" t="s">
        <v>1709</v>
      </c>
      <c r="C54" s="195" t="s">
        <v>1710</v>
      </c>
      <c r="D54" s="196">
        <v>20000</v>
      </c>
      <c r="E54" s="200" t="s">
        <v>1682</v>
      </c>
    </row>
    <row r="55" spans="1:7" ht="30.75" customHeight="1" x14ac:dyDescent="0.25">
      <c r="A55" s="195">
        <v>53</v>
      </c>
      <c r="B55" s="195" t="s">
        <v>1711</v>
      </c>
      <c r="C55" s="195" t="s">
        <v>1712</v>
      </c>
      <c r="D55" s="196">
        <v>20000</v>
      </c>
      <c r="E55" s="200" t="s">
        <v>1682</v>
      </c>
      <c r="G55" s="198"/>
    </row>
    <row r="56" spans="1:7" ht="31.5" x14ac:dyDescent="0.25">
      <c r="A56" s="195">
        <v>54</v>
      </c>
      <c r="B56" s="195" t="s">
        <v>1713</v>
      </c>
      <c r="C56" s="195" t="s">
        <v>206</v>
      </c>
      <c r="D56" s="196">
        <v>50000</v>
      </c>
      <c r="E56" s="197" t="s">
        <v>1714</v>
      </c>
    </row>
    <row r="57" spans="1:7" ht="31.5" x14ac:dyDescent="0.25">
      <c r="A57" s="195">
        <v>55</v>
      </c>
      <c r="B57" s="195" t="s">
        <v>1715</v>
      </c>
      <c r="C57" s="195" t="s">
        <v>206</v>
      </c>
      <c r="D57" s="196">
        <v>25000</v>
      </c>
      <c r="E57" s="197" t="s">
        <v>1714</v>
      </c>
    </row>
    <row r="58" spans="1:7" ht="31.5" x14ac:dyDescent="0.25">
      <c r="A58" s="195">
        <v>56</v>
      </c>
      <c r="B58" s="195" t="s">
        <v>1716</v>
      </c>
      <c r="C58" s="195" t="s">
        <v>1692</v>
      </c>
      <c r="D58" s="196">
        <v>13500</v>
      </c>
      <c r="E58" s="197" t="s">
        <v>1714</v>
      </c>
      <c r="G58" s="198"/>
    </row>
    <row r="59" spans="1:7" ht="31.5" x14ac:dyDescent="0.25">
      <c r="A59" s="195">
        <v>57</v>
      </c>
      <c r="B59" s="195" t="s">
        <v>1717</v>
      </c>
      <c r="C59" s="195" t="s">
        <v>1692</v>
      </c>
      <c r="D59" s="196">
        <v>12000</v>
      </c>
      <c r="E59" s="197" t="s">
        <v>1714</v>
      </c>
    </row>
    <row r="60" spans="1:7" ht="31.5" x14ac:dyDescent="0.25">
      <c r="A60" s="195">
        <v>58</v>
      </c>
      <c r="B60" s="195" t="s">
        <v>1718</v>
      </c>
      <c r="C60" s="195" t="s">
        <v>1692</v>
      </c>
      <c r="D60" s="196">
        <v>12000</v>
      </c>
      <c r="E60" s="197" t="s">
        <v>1714</v>
      </c>
    </row>
    <row r="61" spans="1:7" ht="31.5" x14ac:dyDescent="0.25">
      <c r="A61" s="195">
        <v>59</v>
      </c>
      <c r="B61" s="195" t="s">
        <v>1719</v>
      </c>
      <c r="C61" s="195" t="s">
        <v>1692</v>
      </c>
      <c r="D61" s="196">
        <v>12000</v>
      </c>
      <c r="E61" s="197" t="s">
        <v>1714</v>
      </c>
    </row>
    <row r="62" spans="1:7" ht="31.5" x14ac:dyDescent="0.25">
      <c r="A62" s="195">
        <v>60</v>
      </c>
      <c r="B62" s="195" t="s">
        <v>1720</v>
      </c>
      <c r="C62" s="195" t="s">
        <v>1692</v>
      </c>
      <c r="D62" s="196">
        <v>12000</v>
      </c>
      <c r="E62" s="197" t="s">
        <v>1714</v>
      </c>
    </row>
    <row r="63" spans="1:7" ht="31.5" x14ac:dyDescent="0.25">
      <c r="A63" s="195">
        <v>61</v>
      </c>
      <c r="B63" s="195" t="s">
        <v>1721</v>
      </c>
      <c r="C63" s="195" t="s">
        <v>1692</v>
      </c>
      <c r="D63" s="196">
        <v>12000</v>
      </c>
      <c r="E63" s="197" t="s">
        <v>1714</v>
      </c>
    </row>
    <row r="64" spans="1:7" ht="31.5" x14ac:dyDescent="0.25">
      <c r="A64" s="195">
        <v>62</v>
      </c>
      <c r="B64" s="195" t="s">
        <v>1722</v>
      </c>
      <c r="C64" s="195" t="s">
        <v>1692</v>
      </c>
      <c r="D64" s="196">
        <v>12000</v>
      </c>
      <c r="E64" s="197" t="s">
        <v>1714</v>
      </c>
    </row>
    <row r="65" spans="1:5" ht="31.5" x14ac:dyDescent="0.25">
      <c r="A65" s="195">
        <v>63</v>
      </c>
      <c r="B65" s="195" t="s">
        <v>1723</v>
      </c>
      <c r="C65" s="195" t="s">
        <v>1692</v>
      </c>
      <c r="D65" s="196">
        <v>12000</v>
      </c>
      <c r="E65" s="197" t="s">
        <v>1714</v>
      </c>
    </row>
    <row r="66" spans="1:5" ht="31.5" x14ac:dyDescent="0.25">
      <c r="A66" s="195">
        <v>64</v>
      </c>
      <c r="B66" s="195" t="s">
        <v>1724</v>
      </c>
      <c r="C66" s="195" t="s">
        <v>1692</v>
      </c>
      <c r="D66" s="196">
        <v>12000</v>
      </c>
      <c r="E66" s="197" t="s">
        <v>1714</v>
      </c>
    </row>
    <row r="67" spans="1:5" ht="31.5" x14ac:dyDescent="0.25">
      <c r="A67" s="195">
        <v>65</v>
      </c>
      <c r="B67" s="195" t="s">
        <v>1725</v>
      </c>
      <c r="C67" s="195" t="s">
        <v>1692</v>
      </c>
      <c r="D67" s="196">
        <v>12000</v>
      </c>
      <c r="E67" s="197" t="s">
        <v>1714</v>
      </c>
    </row>
    <row r="68" spans="1:5" ht="31.5" x14ac:dyDescent="0.25">
      <c r="A68" s="195">
        <v>66</v>
      </c>
      <c r="B68" s="195" t="s">
        <v>1726</v>
      </c>
      <c r="C68" s="195" t="s">
        <v>1692</v>
      </c>
      <c r="D68" s="196">
        <v>12000</v>
      </c>
      <c r="E68" s="197" t="s">
        <v>1714</v>
      </c>
    </row>
    <row r="69" spans="1:5" ht="31.5" x14ac:dyDescent="0.25">
      <c r="A69" s="195">
        <v>67</v>
      </c>
      <c r="B69" s="195" t="s">
        <v>1727</v>
      </c>
      <c r="C69" s="195" t="s">
        <v>1692</v>
      </c>
      <c r="D69" s="196">
        <v>12000</v>
      </c>
      <c r="E69" s="197" t="s">
        <v>1714</v>
      </c>
    </row>
    <row r="70" spans="1:5" ht="31.5" x14ac:dyDescent="0.25">
      <c r="A70" s="195">
        <v>68</v>
      </c>
      <c r="B70" s="195" t="s">
        <v>1728</v>
      </c>
      <c r="C70" s="195" t="s">
        <v>1692</v>
      </c>
      <c r="D70" s="196">
        <v>12000</v>
      </c>
      <c r="E70" s="197" t="s">
        <v>1714</v>
      </c>
    </row>
    <row r="71" spans="1:5" ht="31.5" x14ac:dyDescent="0.25">
      <c r="A71" s="195">
        <v>69</v>
      </c>
      <c r="B71" s="195" t="s">
        <v>1729</v>
      </c>
      <c r="C71" s="195" t="s">
        <v>1692</v>
      </c>
      <c r="D71" s="196">
        <v>12000</v>
      </c>
      <c r="E71" s="197" t="s">
        <v>1714</v>
      </c>
    </row>
    <row r="72" spans="1:5" ht="31.5" x14ac:dyDescent="0.25">
      <c r="A72" s="195">
        <v>70</v>
      </c>
      <c r="B72" s="195" t="s">
        <v>1730</v>
      </c>
      <c r="C72" s="195" t="s">
        <v>1692</v>
      </c>
      <c r="D72" s="196">
        <v>12000</v>
      </c>
      <c r="E72" s="197" t="s">
        <v>1714</v>
      </c>
    </row>
    <row r="73" spans="1:5" ht="31.5" x14ac:dyDescent="0.25">
      <c r="A73" s="195">
        <v>71</v>
      </c>
      <c r="B73" s="195" t="s">
        <v>1731</v>
      </c>
      <c r="C73" s="195" t="s">
        <v>1692</v>
      </c>
      <c r="D73" s="196">
        <v>12000</v>
      </c>
      <c r="E73" s="197" t="s">
        <v>1714</v>
      </c>
    </row>
    <row r="74" spans="1:5" ht="31.5" x14ac:dyDescent="0.25">
      <c r="A74" s="195">
        <v>72</v>
      </c>
      <c r="B74" s="195" t="s">
        <v>1732</v>
      </c>
      <c r="C74" s="195" t="s">
        <v>1692</v>
      </c>
      <c r="D74" s="196">
        <v>5000</v>
      </c>
      <c r="E74" s="197" t="s">
        <v>1714</v>
      </c>
    </row>
    <row r="75" spans="1:5" ht="31.5" x14ac:dyDescent="0.25">
      <c r="A75" s="195">
        <v>73</v>
      </c>
      <c r="B75" s="195" t="s">
        <v>1733</v>
      </c>
      <c r="C75" s="195" t="s">
        <v>1692</v>
      </c>
      <c r="D75" s="196">
        <v>5000</v>
      </c>
      <c r="E75" s="197" t="s">
        <v>1714</v>
      </c>
    </row>
    <row r="76" spans="1:5" ht="31.5" x14ac:dyDescent="0.25">
      <c r="A76" s="195">
        <v>74</v>
      </c>
      <c r="B76" s="195" t="s">
        <v>1734</v>
      </c>
      <c r="C76" s="195" t="s">
        <v>1692</v>
      </c>
      <c r="D76" s="196">
        <v>5000</v>
      </c>
      <c r="E76" s="197" t="s">
        <v>1714</v>
      </c>
    </row>
    <row r="77" spans="1:5" ht="31.5" x14ac:dyDescent="0.25">
      <c r="A77" s="195">
        <v>75</v>
      </c>
      <c r="B77" s="195" t="s">
        <v>1735</v>
      </c>
      <c r="C77" s="195" t="s">
        <v>1692</v>
      </c>
      <c r="D77" s="196">
        <v>5000</v>
      </c>
      <c r="E77" s="197" t="s">
        <v>1714</v>
      </c>
    </row>
    <row r="78" spans="1:5" ht="31.5" x14ac:dyDescent="0.25">
      <c r="A78" s="195">
        <v>76</v>
      </c>
      <c r="B78" s="195" t="s">
        <v>1736</v>
      </c>
      <c r="C78" s="195" t="s">
        <v>1692</v>
      </c>
      <c r="D78" s="196">
        <v>5000</v>
      </c>
      <c r="E78" s="197" t="s">
        <v>1714</v>
      </c>
    </row>
    <row r="79" spans="1:5" ht="31.5" x14ac:dyDescent="0.25">
      <c r="A79" s="195">
        <v>77</v>
      </c>
      <c r="B79" s="195" t="s">
        <v>1737</v>
      </c>
      <c r="C79" s="195" t="s">
        <v>1692</v>
      </c>
      <c r="D79" s="196">
        <v>5000</v>
      </c>
      <c r="E79" s="197" t="s">
        <v>1714</v>
      </c>
    </row>
    <row r="80" spans="1:5" ht="31.5" x14ac:dyDescent="0.25">
      <c r="A80" s="195">
        <v>78</v>
      </c>
      <c r="B80" s="195" t="s">
        <v>1738</v>
      </c>
      <c r="C80" s="195" t="s">
        <v>1692</v>
      </c>
      <c r="D80" s="196">
        <v>4000</v>
      </c>
      <c r="E80" s="197" t="s">
        <v>1714</v>
      </c>
    </row>
    <row r="81" spans="1:5" ht="31.5" x14ac:dyDescent="0.25">
      <c r="A81" s="195">
        <v>79</v>
      </c>
      <c r="B81" s="195" t="s">
        <v>1739</v>
      </c>
      <c r="C81" s="195" t="s">
        <v>1692</v>
      </c>
      <c r="D81" s="196">
        <v>4000</v>
      </c>
      <c r="E81" s="197" t="s">
        <v>1714</v>
      </c>
    </row>
    <row r="82" spans="1:5" ht="31.5" x14ac:dyDescent="0.25">
      <c r="A82" s="195">
        <v>80</v>
      </c>
      <c r="B82" s="195" t="s">
        <v>1740</v>
      </c>
      <c r="C82" s="195" t="s">
        <v>1692</v>
      </c>
      <c r="D82" s="196">
        <v>4000</v>
      </c>
      <c r="E82" s="197" t="s">
        <v>1714</v>
      </c>
    </row>
    <row r="83" spans="1:5" ht="31.5" x14ac:dyDescent="0.25">
      <c r="A83" s="195">
        <v>81</v>
      </c>
      <c r="B83" s="195" t="s">
        <v>1741</v>
      </c>
      <c r="C83" s="195" t="s">
        <v>1692</v>
      </c>
      <c r="D83" s="196">
        <v>4000</v>
      </c>
      <c r="E83" s="197" t="s">
        <v>1714</v>
      </c>
    </row>
    <row r="84" spans="1:5" ht="31.5" x14ac:dyDescent="0.25">
      <c r="A84" s="195">
        <v>82</v>
      </c>
      <c r="B84" s="195" t="s">
        <v>1742</v>
      </c>
      <c r="C84" s="195" t="s">
        <v>1692</v>
      </c>
      <c r="D84" s="196">
        <v>4000</v>
      </c>
      <c r="E84" s="197" t="s">
        <v>1714</v>
      </c>
    </row>
    <row r="85" spans="1:5" ht="31.5" x14ac:dyDescent="0.25">
      <c r="A85" s="195">
        <v>83</v>
      </c>
      <c r="B85" s="195" t="s">
        <v>1743</v>
      </c>
      <c r="C85" s="195" t="s">
        <v>1692</v>
      </c>
      <c r="D85" s="196">
        <v>4000</v>
      </c>
      <c r="E85" s="197" t="s">
        <v>1714</v>
      </c>
    </row>
    <row r="86" spans="1:5" ht="31.5" x14ac:dyDescent="0.25">
      <c r="A86" s="195">
        <v>84</v>
      </c>
      <c r="B86" s="195" t="s">
        <v>1744</v>
      </c>
      <c r="C86" s="195" t="s">
        <v>1692</v>
      </c>
      <c r="D86" s="196">
        <v>4000</v>
      </c>
      <c r="E86" s="197" t="s">
        <v>1714</v>
      </c>
    </row>
    <row r="87" spans="1:5" ht="31.5" x14ac:dyDescent="0.25">
      <c r="A87" s="195">
        <v>85</v>
      </c>
      <c r="B87" s="195" t="s">
        <v>1745</v>
      </c>
      <c r="C87" s="195" t="s">
        <v>1692</v>
      </c>
      <c r="D87" s="196">
        <v>3000</v>
      </c>
      <c r="E87" s="197" t="s">
        <v>1714</v>
      </c>
    </row>
    <row r="88" spans="1:5" ht="31.5" x14ac:dyDescent="0.25">
      <c r="A88" s="195">
        <v>86</v>
      </c>
      <c r="B88" s="195" t="s">
        <v>1746</v>
      </c>
      <c r="C88" s="195" t="s">
        <v>1692</v>
      </c>
      <c r="D88" s="196">
        <v>3000</v>
      </c>
      <c r="E88" s="197" t="s">
        <v>1714</v>
      </c>
    </row>
    <row r="89" spans="1:5" ht="31.5" x14ac:dyDescent="0.25">
      <c r="A89" s="195">
        <v>87</v>
      </c>
      <c r="B89" s="195" t="s">
        <v>1747</v>
      </c>
      <c r="C89" s="195" t="s">
        <v>1692</v>
      </c>
      <c r="D89" s="196">
        <v>3000</v>
      </c>
      <c r="E89" s="197" t="s">
        <v>1714</v>
      </c>
    </row>
    <row r="90" spans="1:5" ht="31.5" x14ac:dyDescent="0.25">
      <c r="A90" s="195">
        <v>88</v>
      </c>
      <c r="B90" s="195" t="s">
        <v>1748</v>
      </c>
      <c r="C90" s="195" t="s">
        <v>1692</v>
      </c>
      <c r="D90" s="196">
        <v>3000</v>
      </c>
      <c r="E90" s="197" t="s">
        <v>1714</v>
      </c>
    </row>
    <row r="91" spans="1:5" ht="31.5" x14ac:dyDescent="0.25">
      <c r="A91" s="195">
        <v>89</v>
      </c>
      <c r="B91" s="195" t="s">
        <v>1749</v>
      </c>
      <c r="C91" s="195" t="s">
        <v>1692</v>
      </c>
      <c r="D91" s="196">
        <v>3000</v>
      </c>
      <c r="E91" s="197" t="s">
        <v>1714</v>
      </c>
    </row>
    <row r="92" spans="1:5" ht="31.5" x14ac:dyDescent="0.25">
      <c r="A92" s="195">
        <v>90</v>
      </c>
      <c r="B92" s="195" t="s">
        <v>1750</v>
      </c>
      <c r="C92" s="195" t="s">
        <v>1692</v>
      </c>
      <c r="D92" s="196">
        <v>3000</v>
      </c>
      <c r="E92" s="197" t="s">
        <v>1714</v>
      </c>
    </row>
    <row r="93" spans="1:5" ht="31.5" x14ac:dyDescent="0.25">
      <c r="A93" s="195">
        <v>91</v>
      </c>
      <c r="B93" s="195" t="s">
        <v>1751</v>
      </c>
      <c r="C93" s="195" t="s">
        <v>1692</v>
      </c>
      <c r="D93" s="196">
        <v>3000</v>
      </c>
      <c r="E93" s="197" t="s">
        <v>1714</v>
      </c>
    </row>
    <row r="94" spans="1:5" ht="31.5" x14ac:dyDescent="0.25">
      <c r="A94" s="195">
        <v>92</v>
      </c>
      <c r="B94" s="195" t="s">
        <v>1752</v>
      </c>
      <c r="C94" s="195" t="s">
        <v>1692</v>
      </c>
      <c r="D94" s="196">
        <v>3000</v>
      </c>
      <c r="E94" s="197" t="s">
        <v>1714</v>
      </c>
    </row>
    <row r="95" spans="1:5" ht="31.5" x14ac:dyDescent="0.25">
      <c r="A95" s="195">
        <v>93</v>
      </c>
      <c r="B95" s="195" t="s">
        <v>1753</v>
      </c>
      <c r="C95" s="195" t="s">
        <v>1692</v>
      </c>
      <c r="D95" s="196">
        <v>3000</v>
      </c>
      <c r="E95" s="197" t="s">
        <v>1714</v>
      </c>
    </row>
    <row r="96" spans="1:5" ht="31.5" x14ac:dyDescent="0.25">
      <c r="A96" s="195">
        <v>94</v>
      </c>
      <c r="B96" s="195" t="s">
        <v>1754</v>
      </c>
      <c r="C96" s="195" t="s">
        <v>1692</v>
      </c>
      <c r="D96" s="196">
        <v>3000</v>
      </c>
      <c r="E96" s="197" t="s">
        <v>1714</v>
      </c>
    </row>
    <row r="97" spans="1:5" ht="31.5" x14ac:dyDescent="0.25">
      <c r="A97" s="195">
        <v>95</v>
      </c>
      <c r="B97" s="195" t="s">
        <v>1755</v>
      </c>
      <c r="C97" s="195" t="s">
        <v>1692</v>
      </c>
      <c r="D97" s="196">
        <v>3000</v>
      </c>
      <c r="E97" s="197" t="s">
        <v>1714</v>
      </c>
    </row>
    <row r="98" spans="1:5" ht="31.5" x14ac:dyDescent="0.25">
      <c r="A98" s="195">
        <v>96</v>
      </c>
      <c r="B98" s="195" t="s">
        <v>1756</v>
      </c>
      <c r="C98" s="195" t="s">
        <v>1692</v>
      </c>
      <c r="D98" s="196">
        <v>3000</v>
      </c>
      <c r="E98" s="197" t="s">
        <v>1714</v>
      </c>
    </row>
    <row r="99" spans="1:5" ht="31.5" x14ac:dyDescent="0.25">
      <c r="A99" s="195">
        <v>97</v>
      </c>
      <c r="B99" s="195" t="s">
        <v>1757</v>
      </c>
      <c r="C99" s="195" t="s">
        <v>1692</v>
      </c>
      <c r="D99" s="196">
        <v>3000</v>
      </c>
      <c r="E99" s="197" t="s">
        <v>1714</v>
      </c>
    </row>
    <row r="100" spans="1:5" ht="31.5" x14ac:dyDescent="0.25">
      <c r="A100" s="195">
        <v>98</v>
      </c>
      <c r="B100" s="195" t="s">
        <v>1758</v>
      </c>
      <c r="C100" s="195" t="s">
        <v>1692</v>
      </c>
      <c r="D100" s="196">
        <v>3000</v>
      </c>
      <c r="E100" s="197" t="s">
        <v>1714</v>
      </c>
    </row>
    <row r="101" spans="1:5" ht="31.5" x14ac:dyDescent="0.25">
      <c r="A101" s="195">
        <v>99</v>
      </c>
      <c r="B101" s="195" t="s">
        <v>1759</v>
      </c>
      <c r="C101" s="195" t="s">
        <v>1692</v>
      </c>
      <c r="D101" s="196">
        <v>3000</v>
      </c>
      <c r="E101" s="197" t="s">
        <v>1714</v>
      </c>
    </row>
    <row r="102" spans="1:5" ht="31.5" x14ac:dyDescent="0.25">
      <c r="A102" s="195">
        <v>100</v>
      </c>
      <c r="B102" s="195" t="s">
        <v>1760</v>
      </c>
      <c r="C102" s="195" t="s">
        <v>1692</v>
      </c>
      <c r="D102" s="196">
        <v>3000</v>
      </c>
      <c r="E102" s="197" t="s">
        <v>1714</v>
      </c>
    </row>
    <row r="103" spans="1:5" ht="31.5" x14ac:dyDescent="0.25">
      <c r="A103" s="195">
        <v>101</v>
      </c>
      <c r="B103" s="195" t="s">
        <v>1761</v>
      </c>
      <c r="C103" s="195" t="s">
        <v>1692</v>
      </c>
      <c r="D103" s="196">
        <v>3000</v>
      </c>
      <c r="E103" s="197" t="s">
        <v>1714</v>
      </c>
    </row>
    <row r="104" spans="1:5" ht="31.5" x14ac:dyDescent="0.25">
      <c r="A104" s="195">
        <v>102</v>
      </c>
      <c r="B104" s="195" t="s">
        <v>1762</v>
      </c>
      <c r="C104" s="195" t="s">
        <v>1692</v>
      </c>
      <c r="D104" s="196">
        <v>3000</v>
      </c>
      <c r="E104" s="197" t="s">
        <v>1714</v>
      </c>
    </row>
    <row r="105" spans="1:5" ht="31.5" x14ac:dyDescent="0.25">
      <c r="A105" s="195">
        <v>103</v>
      </c>
      <c r="B105" s="195" t="s">
        <v>1763</v>
      </c>
      <c r="C105" s="195" t="s">
        <v>1692</v>
      </c>
      <c r="D105" s="196">
        <v>3000</v>
      </c>
      <c r="E105" s="197" t="s">
        <v>1714</v>
      </c>
    </row>
    <row r="106" spans="1:5" ht="31.5" x14ac:dyDescent="0.25">
      <c r="A106" s="195">
        <v>104</v>
      </c>
      <c r="B106" s="195" t="s">
        <v>1764</v>
      </c>
      <c r="C106" s="195" t="s">
        <v>1692</v>
      </c>
      <c r="D106" s="196">
        <v>3000</v>
      </c>
      <c r="E106" s="197" t="s">
        <v>1714</v>
      </c>
    </row>
    <row r="107" spans="1:5" ht="31.5" x14ac:dyDescent="0.25">
      <c r="A107" s="195">
        <v>105</v>
      </c>
      <c r="B107" s="195" t="s">
        <v>1765</v>
      </c>
      <c r="C107" s="195" t="s">
        <v>1692</v>
      </c>
      <c r="D107" s="196">
        <v>3000</v>
      </c>
      <c r="E107" s="197" t="s">
        <v>1714</v>
      </c>
    </row>
    <row r="108" spans="1:5" ht="31.5" x14ac:dyDescent="0.25">
      <c r="A108" s="195">
        <v>106</v>
      </c>
      <c r="B108" s="195" t="s">
        <v>1766</v>
      </c>
      <c r="C108" s="195" t="s">
        <v>1692</v>
      </c>
      <c r="D108" s="196">
        <v>3000</v>
      </c>
      <c r="E108" s="197" t="s">
        <v>1714</v>
      </c>
    </row>
    <row r="109" spans="1:5" ht="31.5" x14ac:dyDescent="0.25">
      <c r="A109" s="195">
        <v>107</v>
      </c>
      <c r="B109" s="195" t="s">
        <v>1767</v>
      </c>
      <c r="C109" s="195" t="s">
        <v>1692</v>
      </c>
      <c r="D109" s="196">
        <v>3000</v>
      </c>
      <c r="E109" s="197" t="s">
        <v>1714</v>
      </c>
    </row>
    <row r="110" spans="1:5" ht="31.5" x14ac:dyDescent="0.25">
      <c r="A110" s="195">
        <v>108</v>
      </c>
      <c r="B110" s="195" t="s">
        <v>1768</v>
      </c>
      <c r="C110" s="195" t="s">
        <v>1692</v>
      </c>
      <c r="D110" s="196">
        <v>3000</v>
      </c>
      <c r="E110" s="197" t="s">
        <v>1714</v>
      </c>
    </row>
    <row r="111" spans="1:5" ht="31.5" x14ac:dyDescent="0.25">
      <c r="A111" s="195">
        <v>109</v>
      </c>
      <c r="B111" s="195" t="s">
        <v>1769</v>
      </c>
      <c r="C111" s="195" t="s">
        <v>1692</v>
      </c>
      <c r="D111" s="196">
        <v>3000</v>
      </c>
      <c r="E111" s="197" t="s">
        <v>1714</v>
      </c>
    </row>
    <row r="112" spans="1:5" ht="31.5" x14ac:dyDescent="0.25">
      <c r="A112" s="195">
        <v>110</v>
      </c>
      <c r="B112" s="195" t="s">
        <v>1770</v>
      </c>
      <c r="C112" s="195" t="s">
        <v>1694</v>
      </c>
      <c r="D112" s="196">
        <v>11000</v>
      </c>
      <c r="E112" s="197" t="s">
        <v>1714</v>
      </c>
    </row>
    <row r="113" spans="1:5" ht="31.5" x14ac:dyDescent="0.25">
      <c r="A113" s="195">
        <v>111</v>
      </c>
      <c r="B113" s="195" t="s">
        <v>1771</v>
      </c>
      <c r="C113" s="195" t="s">
        <v>1694</v>
      </c>
      <c r="D113" s="196">
        <v>11000</v>
      </c>
      <c r="E113" s="197" t="s">
        <v>1714</v>
      </c>
    </row>
    <row r="114" spans="1:5" ht="31.5" x14ac:dyDescent="0.25">
      <c r="A114" s="195">
        <v>112</v>
      </c>
      <c r="B114" s="195" t="s">
        <v>1772</v>
      </c>
      <c r="C114" s="195" t="s">
        <v>1694</v>
      </c>
      <c r="D114" s="196">
        <v>11000</v>
      </c>
      <c r="E114" s="197" t="s">
        <v>1714</v>
      </c>
    </row>
    <row r="115" spans="1:5" ht="31.5" x14ac:dyDescent="0.25">
      <c r="A115" s="195">
        <v>113</v>
      </c>
      <c r="B115" s="195" t="s">
        <v>1773</v>
      </c>
      <c r="C115" s="195" t="s">
        <v>1694</v>
      </c>
      <c r="D115" s="196">
        <v>11000</v>
      </c>
      <c r="E115" s="197" t="s">
        <v>1714</v>
      </c>
    </row>
    <row r="116" spans="1:5" ht="31.5" x14ac:dyDescent="0.25">
      <c r="A116" s="195">
        <v>114</v>
      </c>
      <c r="B116" s="195" t="s">
        <v>1774</v>
      </c>
      <c r="C116" s="195" t="s">
        <v>1694</v>
      </c>
      <c r="D116" s="196">
        <v>11000</v>
      </c>
      <c r="E116" s="197" t="s">
        <v>1714</v>
      </c>
    </row>
    <row r="117" spans="1:5" ht="31.5" x14ac:dyDescent="0.25">
      <c r="A117" s="195">
        <v>115</v>
      </c>
      <c r="B117" s="195" t="s">
        <v>1775</v>
      </c>
      <c r="C117" s="195" t="s">
        <v>1694</v>
      </c>
      <c r="D117" s="196">
        <v>11000</v>
      </c>
      <c r="E117" s="197" t="s">
        <v>1714</v>
      </c>
    </row>
    <row r="118" spans="1:5" ht="31.5" x14ac:dyDescent="0.25">
      <c r="A118" s="195">
        <v>116</v>
      </c>
      <c r="B118" s="195" t="s">
        <v>1776</v>
      </c>
      <c r="C118" s="195" t="s">
        <v>1694</v>
      </c>
      <c r="D118" s="196">
        <v>11000</v>
      </c>
      <c r="E118" s="197" t="s">
        <v>1714</v>
      </c>
    </row>
    <row r="119" spans="1:5" ht="31.5" x14ac:dyDescent="0.25">
      <c r="A119" s="195">
        <v>117</v>
      </c>
      <c r="B119" s="195" t="s">
        <v>1777</v>
      </c>
      <c r="C119" s="195" t="s">
        <v>1694</v>
      </c>
      <c r="D119" s="196">
        <v>11000</v>
      </c>
      <c r="E119" s="197" t="s">
        <v>1714</v>
      </c>
    </row>
    <row r="120" spans="1:5" ht="31.5" x14ac:dyDescent="0.25">
      <c r="A120" s="195">
        <v>118</v>
      </c>
      <c r="B120" s="195" t="s">
        <v>1778</v>
      </c>
      <c r="C120" s="195" t="s">
        <v>1694</v>
      </c>
      <c r="D120" s="196">
        <v>11000</v>
      </c>
      <c r="E120" s="197" t="s">
        <v>1714</v>
      </c>
    </row>
    <row r="121" spans="1:5" ht="31.5" x14ac:dyDescent="0.25">
      <c r="A121" s="195">
        <v>119</v>
      </c>
      <c r="B121" s="195" t="s">
        <v>1779</v>
      </c>
      <c r="C121" s="195" t="s">
        <v>1694</v>
      </c>
      <c r="D121" s="196">
        <v>11000</v>
      </c>
      <c r="E121" s="197" t="s">
        <v>1714</v>
      </c>
    </row>
    <row r="122" spans="1:5" ht="31.5" x14ac:dyDescent="0.25">
      <c r="A122" s="195">
        <v>120</v>
      </c>
      <c r="B122" s="195" t="s">
        <v>1780</v>
      </c>
      <c r="C122" s="195" t="s">
        <v>1694</v>
      </c>
      <c r="D122" s="196">
        <v>11000</v>
      </c>
      <c r="E122" s="197" t="s">
        <v>1714</v>
      </c>
    </row>
    <row r="123" spans="1:5" ht="31.5" x14ac:dyDescent="0.25">
      <c r="A123" s="195">
        <v>121</v>
      </c>
      <c r="B123" s="195" t="s">
        <v>1781</v>
      </c>
      <c r="C123" s="195" t="s">
        <v>1694</v>
      </c>
      <c r="D123" s="196">
        <v>11000</v>
      </c>
      <c r="E123" s="197" t="s">
        <v>1714</v>
      </c>
    </row>
    <row r="124" spans="1:5" ht="31.5" x14ac:dyDescent="0.25">
      <c r="A124" s="195">
        <v>122</v>
      </c>
      <c r="B124" s="195" t="s">
        <v>1782</v>
      </c>
      <c r="C124" s="195" t="s">
        <v>1694</v>
      </c>
      <c r="D124" s="196">
        <v>11000</v>
      </c>
      <c r="E124" s="197" t="s">
        <v>1714</v>
      </c>
    </row>
    <row r="125" spans="1:5" ht="31.5" x14ac:dyDescent="0.25">
      <c r="A125" s="195">
        <v>123</v>
      </c>
      <c r="B125" s="195" t="s">
        <v>1783</v>
      </c>
      <c r="C125" s="195" t="s">
        <v>1694</v>
      </c>
      <c r="D125" s="196">
        <v>11000</v>
      </c>
      <c r="E125" s="197" t="s">
        <v>1714</v>
      </c>
    </row>
    <row r="126" spans="1:5" ht="31.5" x14ac:dyDescent="0.25">
      <c r="A126" s="195">
        <v>124</v>
      </c>
      <c r="B126" s="195" t="s">
        <v>1784</v>
      </c>
      <c r="C126" s="195" t="s">
        <v>1694</v>
      </c>
      <c r="D126" s="196">
        <v>7000</v>
      </c>
      <c r="E126" s="197" t="s">
        <v>1714</v>
      </c>
    </row>
    <row r="127" spans="1:5" ht="31.5" x14ac:dyDescent="0.25">
      <c r="A127" s="195">
        <v>125</v>
      </c>
      <c r="B127" s="195" t="s">
        <v>1785</v>
      </c>
      <c r="C127" s="195" t="s">
        <v>1694</v>
      </c>
      <c r="D127" s="196">
        <v>7000</v>
      </c>
      <c r="E127" s="197" t="s">
        <v>1714</v>
      </c>
    </row>
    <row r="128" spans="1:5" ht="31.5" x14ac:dyDescent="0.25">
      <c r="A128" s="195">
        <v>126</v>
      </c>
      <c r="B128" s="195" t="s">
        <v>1786</v>
      </c>
      <c r="C128" s="195" t="s">
        <v>1694</v>
      </c>
      <c r="D128" s="196">
        <v>7000</v>
      </c>
      <c r="E128" s="197" t="s">
        <v>1714</v>
      </c>
    </row>
    <row r="129" spans="1:5" ht="31.5" x14ac:dyDescent="0.25">
      <c r="A129" s="195">
        <v>127</v>
      </c>
      <c r="B129" s="195" t="s">
        <v>1787</v>
      </c>
      <c r="C129" s="195" t="s">
        <v>1694</v>
      </c>
      <c r="D129" s="196">
        <v>7000</v>
      </c>
      <c r="E129" s="197" t="s">
        <v>1714</v>
      </c>
    </row>
    <row r="130" spans="1:5" ht="31.5" x14ac:dyDescent="0.25">
      <c r="A130" s="195">
        <v>128</v>
      </c>
      <c r="B130" s="195" t="s">
        <v>1788</v>
      </c>
      <c r="C130" s="195" t="s">
        <v>1694</v>
      </c>
      <c r="D130" s="196">
        <v>7000</v>
      </c>
      <c r="E130" s="197" t="s">
        <v>1714</v>
      </c>
    </row>
    <row r="131" spans="1:5" ht="31.5" x14ac:dyDescent="0.25">
      <c r="A131" s="195">
        <v>129</v>
      </c>
      <c r="B131" s="195" t="s">
        <v>1789</v>
      </c>
      <c r="C131" s="196" t="s">
        <v>1694</v>
      </c>
      <c r="D131" s="196">
        <v>6000</v>
      </c>
      <c r="E131" s="197" t="s">
        <v>1714</v>
      </c>
    </row>
    <row r="132" spans="1:5" ht="31.5" x14ac:dyDescent="0.25">
      <c r="A132" s="195">
        <v>130</v>
      </c>
      <c r="B132" s="195" t="s">
        <v>1790</v>
      </c>
      <c r="C132" s="196" t="s">
        <v>1694</v>
      </c>
      <c r="D132" s="196">
        <v>6000</v>
      </c>
      <c r="E132" s="197" t="s">
        <v>1714</v>
      </c>
    </row>
    <row r="133" spans="1:5" ht="31.5" x14ac:dyDescent="0.25">
      <c r="A133" s="195">
        <v>131</v>
      </c>
      <c r="B133" s="195" t="s">
        <v>1791</v>
      </c>
      <c r="C133" s="196" t="s">
        <v>1694</v>
      </c>
      <c r="D133" s="196">
        <v>6000</v>
      </c>
      <c r="E133" s="197" t="s">
        <v>1714</v>
      </c>
    </row>
    <row r="134" spans="1:5" ht="31.5" x14ac:dyDescent="0.25">
      <c r="A134" s="195">
        <v>132</v>
      </c>
      <c r="B134" s="195" t="s">
        <v>1792</v>
      </c>
      <c r="C134" s="195" t="s">
        <v>1694</v>
      </c>
      <c r="D134" s="196">
        <v>6000</v>
      </c>
      <c r="E134" s="197" t="s">
        <v>1714</v>
      </c>
    </row>
    <row r="135" spans="1:5" ht="31.5" x14ac:dyDescent="0.25">
      <c r="A135" s="195">
        <v>133</v>
      </c>
      <c r="B135" s="195" t="s">
        <v>1793</v>
      </c>
      <c r="C135" s="195" t="s">
        <v>1694</v>
      </c>
      <c r="D135" s="196">
        <v>4000</v>
      </c>
      <c r="E135" s="197" t="s">
        <v>1714</v>
      </c>
    </row>
    <row r="136" spans="1:5" ht="31.5" x14ac:dyDescent="0.25">
      <c r="A136" s="195">
        <v>134</v>
      </c>
      <c r="B136" s="195" t="s">
        <v>1794</v>
      </c>
      <c r="C136" s="195" t="s">
        <v>1694</v>
      </c>
      <c r="D136" s="196">
        <v>6000</v>
      </c>
      <c r="E136" s="197" t="s">
        <v>1714</v>
      </c>
    </row>
    <row r="137" spans="1:5" ht="31.5" x14ac:dyDescent="0.25">
      <c r="A137" s="195">
        <v>135</v>
      </c>
      <c r="B137" s="195" t="s">
        <v>1795</v>
      </c>
      <c r="C137" s="195" t="s">
        <v>1694</v>
      </c>
      <c r="D137" s="196">
        <v>6000</v>
      </c>
      <c r="E137" s="197" t="s">
        <v>1714</v>
      </c>
    </row>
    <row r="138" spans="1:5" ht="31.5" x14ac:dyDescent="0.25">
      <c r="A138" s="195">
        <v>136</v>
      </c>
      <c r="B138" s="195" t="s">
        <v>1796</v>
      </c>
      <c r="C138" s="195" t="s">
        <v>1694</v>
      </c>
      <c r="D138" s="196">
        <v>4000</v>
      </c>
      <c r="E138" s="197" t="s">
        <v>1714</v>
      </c>
    </row>
    <row r="139" spans="1:5" ht="31.5" x14ac:dyDescent="0.25">
      <c r="A139" s="195">
        <v>137</v>
      </c>
      <c r="B139" s="195" t="s">
        <v>1797</v>
      </c>
      <c r="C139" s="195" t="s">
        <v>1694</v>
      </c>
      <c r="D139" s="196">
        <v>4000</v>
      </c>
      <c r="E139" s="197" t="s">
        <v>1714</v>
      </c>
    </row>
    <row r="140" spans="1:5" ht="31.5" x14ac:dyDescent="0.25">
      <c r="A140" s="195">
        <v>138</v>
      </c>
      <c r="B140" s="195" t="s">
        <v>1798</v>
      </c>
      <c r="C140" s="195" t="s">
        <v>1694</v>
      </c>
      <c r="D140" s="196">
        <v>4000</v>
      </c>
      <c r="E140" s="197" t="s">
        <v>1714</v>
      </c>
    </row>
    <row r="141" spans="1:5" ht="31.5" x14ac:dyDescent="0.25">
      <c r="A141" s="195">
        <v>139</v>
      </c>
      <c r="B141" s="195" t="s">
        <v>1700</v>
      </c>
      <c r="C141" s="195" t="s">
        <v>1694</v>
      </c>
      <c r="D141" s="196">
        <v>4000</v>
      </c>
      <c r="E141" s="197" t="s">
        <v>1714</v>
      </c>
    </row>
    <row r="142" spans="1:5" ht="31.5" x14ac:dyDescent="0.25">
      <c r="A142" s="195">
        <v>140</v>
      </c>
      <c r="B142" s="195" t="s">
        <v>1799</v>
      </c>
      <c r="C142" s="195" t="s">
        <v>1694</v>
      </c>
      <c r="D142" s="196">
        <v>3000</v>
      </c>
      <c r="E142" s="197" t="s">
        <v>1714</v>
      </c>
    </row>
    <row r="143" spans="1:5" ht="31.5" x14ac:dyDescent="0.25">
      <c r="A143" s="195">
        <v>141</v>
      </c>
      <c r="B143" s="195" t="s">
        <v>1800</v>
      </c>
      <c r="C143" s="195" t="s">
        <v>1694</v>
      </c>
      <c r="D143" s="196">
        <v>3000</v>
      </c>
      <c r="E143" s="197" t="s">
        <v>1714</v>
      </c>
    </row>
    <row r="144" spans="1:5" ht="31.5" x14ac:dyDescent="0.25">
      <c r="A144" s="195">
        <v>142</v>
      </c>
      <c r="B144" s="195" t="s">
        <v>1801</v>
      </c>
      <c r="C144" s="195" t="s">
        <v>1694</v>
      </c>
      <c r="D144" s="196">
        <v>3000</v>
      </c>
      <c r="E144" s="197" t="s">
        <v>1714</v>
      </c>
    </row>
    <row r="145" spans="1:5" ht="31.5" x14ac:dyDescent="0.25">
      <c r="A145" s="195">
        <v>143</v>
      </c>
      <c r="B145" s="195" t="s">
        <v>1802</v>
      </c>
      <c r="C145" s="195" t="s">
        <v>1694</v>
      </c>
      <c r="D145" s="196">
        <v>3000</v>
      </c>
      <c r="E145" s="197" t="s">
        <v>1714</v>
      </c>
    </row>
    <row r="146" spans="1:5" ht="31.5" x14ac:dyDescent="0.25">
      <c r="A146" s="195">
        <v>144</v>
      </c>
      <c r="B146" s="195" t="s">
        <v>1803</v>
      </c>
      <c r="C146" s="195" t="s">
        <v>1694</v>
      </c>
      <c r="D146" s="196">
        <v>3000</v>
      </c>
      <c r="E146" s="197" t="s">
        <v>1714</v>
      </c>
    </row>
    <row r="147" spans="1:5" ht="31.5" x14ac:dyDescent="0.25">
      <c r="A147" s="195">
        <v>145</v>
      </c>
      <c r="B147" s="195" t="s">
        <v>1804</v>
      </c>
      <c r="C147" s="195" t="s">
        <v>1694</v>
      </c>
      <c r="D147" s="196">
        <v>3000</v>
      </c>
      <c r="E147" s="197" t="s">
        <v>1714</v>
      </c>
    </row>
    <row r="148" spans="1:5" ht="31.5" x14ac:dyDescent="0.25">
      <c r="A148" s="195">
        <v>146</v>
      </c>
      <c r="B148" s="195" t="s">
        <v>1805</v>
      </c>
      <c r="C148" s="195" t="s">
        <v>1694</v>
      </c>
      <c r="D148" s="196">
        <v>3000</v>
      </c>
      <c r="E148" s="197" t="s">
        <v>1714</v>
      </c>
    </row>
    <row r="149" spans="1:5" ht="31.5" x14ac:dyDescent="0.25">
      <c r="A149" s="195">
        <v>147</v>
      </c>
      <c r="B149" s="195" t="s">
        <v>1806</v>
      </c>
      <c r="C149" s="195" t="s">
        <v>1694</v>
      </c>
      <c r="D149" s="196">
        <v>3000</v>
      </c>
      <c r="E149" s="197" t="s">
        <v>1714</v>
      </c>
    </row>
    <row r="150" spans="1:5" ht="31.5" x14ac:dyDescent="0.25">
      <c r="A150" s="195">
        <v>148</v>
      </c>
      <c r="B150" s="195" t="s">
        <v>1807</v>
      </c>
      <c r="C150" s="195" t="s">
        <v>1694</v>
      </c>
      <c r="D150" s="196">
        <v>3000</v>
      </c>
      <c r="E150" s="197" t="s">
        <v>1714</v>
      </c>
    </row>
    <row r="151" spans="1:5" ht="31.5" x14ac:dyDescent="0.25">
      <c r="A151" s="195">
        <v>149</v>
      </c>
      <c r="B151" s="195" t="s">
        <v>1808</v>
      </c>
      <c r="C151" s="195" t="s">
        <v>1694</v>
      </c>
      <c r="D151" s="196">
        <v>3000</v>
      </c>
      <c r="E151" s="197" t="s">
        <v>1714</v>
      </c>
    </row>
    <row r="152" spans="1:5" ht="31.5" x14ac:dyDescent="0.25">
      <c r="A152" s="195">
        <v>150</v>
      </c>
      <c r="B152" s="195" t="s">
        <v>1809</v>
      </c>
      <c r="C152" s="195" t="s">
        <v>1694</v>
      </c>
      <c r="D152" s="196">
        <v>3000</v>
      </c>
      <c r="E152" s="197" t="s">
        <v>1714</v>
      </c>
    </row>
    <row r="153" spans="1:5" ht="31.5" x14ac:dyDescent="0.25">
      <c r="A153" s="195">
        <v>151</v>
      </c>
      <c r="B153" s="195" t="s">
        <v>1810</v>
      </c>
      <c r="C153" s="195" t="s">
        <v>1694</v>
      </c>
      <c r="D153" s="196">
        <v>3000</v>
      </c>
      <c r="E153" s="197" t="s">
        <v>1714</v>
      </c>
    </row>
    <row r="154" spans="1:5" ht="31.5" x14ac:dyDescent="0.25">
      <c r="A154" s="195">
        <v>152</v>
      </c>
      <c r="B154" s="195" t="s">
        <v>1811</v>
      </c>
      <c r="C154" s="195" t="s">
        <v>1694</v>
      </c>
      <c r="D154" s="196">
        <v>3000</v>
      </c>
      <c r="E154" s="197" t="s">
        <v>1714</v>
      </c>
    </row>
    <row r="155" spans="1:5" ht="31.5" x14ac:dyDescent="0.25">
      <c r="A155" s="195">
        <v>153</v>
      </c>
      <c r="B155" s="195" t="s">
        <v>1812</v>
      </c>
      <c r="C155" s="195" t="s">
        <v>1694</v>
      </c>
      <c r="D155" s="196">
        <v>3000</v>
      </c>
      <c r="E155" s="197" t="s">
        <v>1714</v>
      </c>
    </row>
    <row r="156" spans="1:5" ht="31.5" x14ac:dyDescent="0.25">
      <c r="A156" s="195">
        <v>154</v>
      </c>
      <c r="B156" s="195" t="s">
        <v>1813</v>
      </c>
      <c r="C156" s="195" t="s">
        <v>1694</v>
      </c>
      <c r="D156" s="196">
        <v>3000</v>
      </c>
      <c r="E156" s="197" t="s">
        <v>1714</v>
      </c>
    </row>
    <row r="157" spans="1:5" ht="31.5" x14ac:dyDescent="0.25">
      <c r="A157" s="195">
        <v>155</v>
      </c>
      <c r="B157" s="195" t="s">
        <v>1814</v>
      </c>
      <c r="C157" s="195" t="s">
        <v>1694</v>
      </c>
      <c r="D157" s="196">
        <v>3000</v>
      </c>
      <c r="E157" s="197" t="s">
        <v>1714</v>
      </c>
    </row>
    <row r="158" spans="1:5" ht="31.5" x14ac:dyDescent="0.25">
      <c r="A158" s="195">
        <v>156</v>
      </c>
      <c r="B158" s="195" t="s">
        <v>1815</v>
      </c>
      <c r="C158" s="195" t="s">
        <v>1694</v>
      </c>
      <c r="D158" s="196">
        <v>3000</v>
      </c>
      <c r="E158" s="197" t="s">
        <v>1714</v>
      </c>
    </row>
    <row r="159" spans="1:5" ht="31.5" x14ac:dyDescent="0.25">
      <c r="A159" s="195">
        <v>157</v>
      </c>
      <c r="B159" s="195" t="s">
        <v>1816</v>
      </c>
      <c r="C159" s="195" t="s">
        <v>1694</v>
      </c>
      <c r="D159" s="196">
        <v>3000</v>
      </c>
      <c r="E159" s="197" t="s">
        <v>1714</v>
      </c>
    </row>
    <row r="160" spans="1:5" ht="31.5" x14ac:dyDescent="0.25">
      <c r="A160" s="195">
        <v>158</v>
      </c>
      <c r="B160" s="195" t="s">
        <v>1817</v>
      </c>
      <c r="C160" s="195" t="s">
        <v>1694</v>
      </c>
      <c r="D160" s="196">
        <v>3000</v>
      </c>
      <c r="E160" s="197" t="s">
        <v>1714</v>
      </c>
    </row>
    <row r="161" spans="1:5" ht="31.5" x14ac:dyDescent="0.25">
      <c r="A161" s="195">
        <v>159</v>
      </c>
      <c r="B161" s="195" t="s">
        <v>1818</v>
      </c>
      <c r="C161" s="195" t="s">
        <v>1694</v>
      </c>
      <c r="D161" s="196">
        <v>5000</v>
      </c>
      <c r="E161" s="197" t="s">
        <v>1714</v>
      </c>
    </row>
    <row r="162" spans="1:5" ht="31.5" x14ac:dyDescent="0.25">
      <c r="A162" s="195">
        <v>160</v>
      </c>
      <c r="B162" s="195" t="s">
        <v>1819</v>
      </c>
      <c r="C162" s="195" t="s">
        <v>1694</v>
      </c>
      <c r="D162" s="196">
        <v>5000</v>
      </c>
      <c r="E162" s="197" t="s">
        <v>1714</v>
      </c>
    </row>
    <row r="163" spans="1:5" ht="31.5" x14ac:dyDescent="0.25">
      <c r="A163" s="195">
        <v>161</v>
      </c>
      <c r="B163" s="195" t="s">
        <v>1820</v>
      </c>
      <c r="C163" s="195" t="s">
        <v>1821</v>
      </c>
      <c r="D163" s="196">
        <v>5000</v>
      </c>
      <c r="E163" s="197" t="s">
        <v>1714</v>
      </c>
    </row>
    <row r="164" spans="1:5" ht="31.5" x14ac:dyDescent="0.25">
      <c r="A164" s="195">
        <v>162</v>
      </c>
      <c r="B164" s="195" t="s">
        <v>1822</v>
      </c>
      <c r="C164" s="195" t="s">
        <v>1821</v>
      </c>
      <c r="D164" s="196">
        <v>5000</v>
      </c>
      <c r="E164" s="197" t="s">
        <v>1714</v>
      </c>
    </row>
    <row r="165" spans="1:5" ht="31.5" x14ac:dyDescent="0.25">
      <c r="A165" s="195">
        <v>163</v>
      </c>
      <c r="B165" s="195" t="s">
        <v>1823</v>
      </c>
      <c r="C165" s="195" t="s">
        <v>1694</v>
      </c>
      <c r="D165" s="196">
        <v>14500</v>
      </c>
      <c r="E165" s="197" t="s">
        <v>1714</v>
      </c>
    </row>
    <row r="166" spans="1:5" ht="31.5" x14ac:dyDescent="0.25">
      <c r="A166" s="195">
        <v>164</v>
      </c>
      <c r="B166" s="195" t="s">
        <v>1824</v>
      </c>
      <c r="C166" s="195" t="s">
        <v>1694</v>
      </c>
      <c r="D166" s="196">
        <v>11000</v>
      </c>
      <c r="E166" s="197" t="s">
        <v>1714</v>
      </c>
    </row>
    <row r="167" spans="1:5" ht="31.5" x14ac:dyDescent="0.25">
      <c r="A167" s="195">
        <v>165</v>
      </c>
      <c r="B167" s="195" t="s">
        <v>1825</v>
      </c>
      <c r="C167" s="195" t="s">
        <v>9</v>
      </c>
      <c r="D167" s="196">
        <v>215000</v>
      </c>
      <c r="E167" s="197" t="s">
        <v>1600</v>
      </c>
    </row>
    <row r="168" spans="1:5" ht="31.5" x14ac:dyDescent="0.25">
      <c r="A168" s="195">
        <v>166</v>
      </c>
      <c r="B168" s="195" t="s">
        <v>1826</v>
      </c>
      <c r="C168" s="195" t="s">
        <v>206</v>
      </c>
      <c r="D168" s="201">
        <v>35650</v>
      </c>
      <c r="E168" s="197" t="s">
        <v>1600</v>
      </c>
    </row>
    <row r="169" spans="1:5" ht="31.5" x14ac:dyDescent="0.25">
      <c r="A169" s="195">
        <v>167</v>
      </c>
      <c r="B169" s="195" t="s">
        <v>1827</v>
      </c>
      <c r="C169" s="195" t="s">
        <v>1821</v>
      </c>
      <c r="D169" s="196">
        <v>3000</v>
      </c>
      <c r="E169" s="197" t="s">
        <v>1600</v>
      </c>
    </row>
    <row r="170" spans="1:5" ht="31.5" x14ac:dyDescent="0.25">
      <c r="A170" s="195">
        <v>168</v>
      </c>
      <c r="B170" s="195" t="s">
        <v>1828</v>
      </c>
      <c r="C170" s="195" t="s">
        <v>1694</v>
      </c>
      <c r="D170" s="196">
        <v>3000</v>
      </c>
      <c r="E170" s="197" t="s">
        <v>1600</v>
      </c>
    </row>
    <row r="171" spans="1:5" ht="31.5" x14ac:dyDescent="0.25">
      <c r="A171" s="195">
        <v>169</v>
      </c>
      <c r="B171" s="195" t="s">
        <v>1829</v>
      </c>
      <c r="C171" s="195" t="s">
        <v>1694</v>
      </c>
      <c r="D171" s="196">
        <v>3000</v>
      </c>
      <c r="E171" s="197" t="s">
        <v>1600</v>
      </c>
    </row>
    <row r="172" spans="1:5" ht="31.5" x14ac:dyDescent="0.25">
      <c r="A172" s="195">
        <v>170</v>
      </c>
      <c r="B172" s="195" t="s">
        <v>1830</v>
      </c>
      <c r="C172" s="195" t="s">
        <v>1831</v>
      </c>
      <c r="D172" s="196">
        <v>3000</v>
      </c>
      <c r="E172" s="197" t="s">
        <v>1600</v>
      </c>
    </row>
    <row r="173" spans="1:5" ht="31.5" x14ac:dyDescent="0.25">
      <c r="A173" s="195">
        <v>171</v>
      </c>
      <c r="B173" s="195" t="s">
        <v>1832</v>
      </c>
      <c r="C173" s="195" t="s">
        <v>1687</v>
      </c>
      <c r="D173" s="196">
        <v>3000</v>
      </c>
      <c r="E173" s="197" t="s">
        <v>1600</v>
      </c>
    </row>
    <row r="174" spans="1:5" ht="31.5" x14ac:dyDescent="0.25">
      <c r="A174" s="195">
        <v>172</v>
      </c>
      <c r="B174" s="195" t="s">
        <v>1833</v>
      </c>
      <c r="C174" s="195" t="s">
        <v>1694</v>
      </c>
      <c r="D174" s="196">
        <v>3000</v>
      </c>
      <c r="E174" s="197" t="s">
        <v>1600</v>
      </c>
    </row>
    <row r="175" spans="1:5" ht="31.5" x14ac:dyDescent="0.25">
      <c r="A175" s="195">
        <v>173</v>
      </c>
      <c r="B175" s="195" t="s">
        <v>1834</v>
      </c>
      <c r="C175" s="195" t="s">
        <v>1831</v>
      </c>
      <c r="D175" s="196">
        <v>3000</v>
      </c>
      <c r="E175" s="197" t="s">
        <v>1600</v>
      </c>
    </row>
    <row r="176" spans="1:5" ht="31.5" x14ac:dyDescent="0.25">
      <c r="A176" s="195">
        <v>174</v>
      </c>
      <c r="B176" s="195" t="s">
        <v>1835</v>
      </c>
      <c r="C176" s="195" t="s">
        <v>1687</v>
      </c>
      <c r="D176" s="196">
        <v>3000</v>
      </c>
      <c r="E176" s="197" t="s">
        <v>1600</v>
      </c>
    </row>
    <row r="177" spans="1:5" ht="31.5" x14ac:dyDescent="0.25">
      <c r="A177" s="195">
        <v>175</v>
      </c>
      <c r="B177" s="195" t="s">
        <v>1836</v>
      </c>
      <c r="C177" s="195" t="s">
        <v>1692</v>
      </c>
      <c r="D177" s="196">
        <v>3000</v>
      </c>
      <c r="E177" s="197" t="s">
        <v>1600</v>
      </c>
    </row>
    <row r="178" spans="1:5" ht="34.5" customHeight="1" x14ac:dyDescent="0.25">
      <c r="A178" s="195">
        <v>176</v>
      </c>
      <c r="B178" s="195" t="s">
        <v>1837</v>
      </c>
      <c r="C178" s="195" t="s">
        <v>1838</v>
      </c>
      <c r="D178" s="196">
        <v>440000</v>
      </c>
      <c r="E178" s="197" t="s">
        <v>1839</v>
      </c>
    </row>
    <row r="179" spans="1:5" ht="47.25" x14ac:dyDescent="0.25">
      <c r="A179" s="195">
        <v>177</v>
      </c>
      <c r="B179" s="195" t="s">
        <v>1840</v>
      </c>
      <c r="C179" s="195" t="s">
        <v>497</v>
      </c>
      <c r="D179" s="196">
        <v>10000</v>
      </c>
      <c r="E179" s="197" t="s">
        <v>1841</v>
      </c>
    </row>
    <row r="180" spans="1:5" ht="47.25" x14ac:dyDescent="0.25">
      <c r="A180" s="195">
        <v>178</v>
      </c>
      <c r="B180" s="195" t="s">
        <v>1842</v>
      </c>
      <c r="C180" s="195" t="s">
        <v>1843</v>
      </c>
      <c r="D180" s="196">
        <v>10000</v>
      </c>
      <c r="E180" s="197" t="s">
        <v>1841</v>
      </c>
    </row>
    <row r="181" spans="1:5" ht="47.25" x14ac:dyDescent="0.25">
      <c r="A181" s="195">
        <v>179</v>
      </c>
      <c r="B181" s="195" t="s">
        <v>1844</v>
      </c>
      <c r="C181" s="195" t="s">
        <v>1845</v>
      </c>
      <c r="D181" s="196">
        <v>30000</v>
      </c>
      <c r="E181" s="197" t="s">
        <v>1846</v>
      </c>
    </row>
    <row r="182" spans="1:5" ht="47.25" x14ac:dyDescent="0.25">
      <c r="A182" s="195">
        <v>180</v>
      </c>
      <c r="B182" s="195" t="s">
        <v>1847</v>
      </c>
      <c r="C182" s="195" t="s">
        <v>1845</v>
      </c>
      <c r="D182" s="196">
        <v>30000</v>
      </c>
      <c r="E182" s="197" t="s">
        <v>1846</v>
      </c>
    </row>
    <row r="183" spans="1:5" ht="15.75" x14ac:dyDescent="0.25">
      <c r="A183" s="195">
        <v>181</v>
      </c>
      <c r="B183" s="195" t="s">
        <v>1848</v>
      </c>
      <c r="C183" s="195" t="s">
        <v>1821</v>
      </c>
      <c r="D183" s="196">
        <v>12000</v>
      </c>
      <c r="E183" s="200" t="s">
        <v>1849</v>
      </c>
    </row>
    <row r="184" spans="1:5" ht="15.75" x14ac:dyDescent="0.25">
      <c r="A184" s="195">
        <v>182</v>
      </c>
      <c r="B184" s="195" t="s">
        <v>1850</v>
      </c>
      <c r="C184" s="195" t="s">
        <v>1851</v>
      </c>
      <c r="D184" s="196">
        <v>15000</v>
      </c>
      <c r="E184" s="200" t="s">
        <v>1849</v>
      </c>
    </row>
    <row r="185" spans="1:5" ht="26.25" customHeight="1" x14ac:dyDescent="0.25">
      <c r="A185" s="195">
        <v>183</v>
      </c>
      <c r="B185" s="195" t="s">
        <v>1852</v>
      </c>
      <c r="C185" s="195" t="s">
        <v>1851</v>
      </c>
      <c r="D185" s="196">
        <v>15000</v>
      </c>
      <c r="E185" s="200" t="s">
        <v>1849</v>
      </c>
    </row>
    <row r="186" spans="1:5" ht="31.5" x14ac:dyDescent="0.25">
      <c r="A186" s="195">
        <v>184</v>
      </c>
      <c r="B186" s="195" t="s">
        <v>1853</v>
      </c>
      <c r="C186" s="195" t="s">
        <v>1821</v>
      </c>
      <c r="D186" s="196">
        <v>2000</v>
      </c>
      <c r="E186" s="197" t="s">
        <v>1854</v>
      </c>
    </row>
    <row r="187" spans="1:5" ht="31.5" x14ac:dyDescent="0.25">
      <c r="A187" s="195">
        <v>185</v>
      </c>
      <c r="B187" s="195" t="s">
        <v>1855</v>
      </c>
      <c r="C187" s="195" t="s">
        <v>1821</v>
      </c>
      <c r="D187" s="196">
        <v>2000</v>
      </c>
      <c r="E187" s="197" t="s">
        <v>1854</v>
      </c>
    </row>
    <row r="188" spans="1:5" ht="31.5" x14ac:dyDescent="0.25">
      <c r="A188" s="195">
        <v>186</v>
      </c>
      <c r="B188" s="195" t="s">
        <v>1856</v>
      </c>
      <c r="C188" s="195" t="s">
        <v>1821</v>
      </c>
      <c r="D188" s="196">
        <v>2000</v>
      </c>
      <c r="E188" s="197" t="s">
        <v>1854</v>
      </c>
    </row>
    <row r="189" spans="1:5" ht="31.5" x14ac:dyDescent="0.25">
      <c r="A189" s="195">
        <v>187</v>
      </c>
      <c r="B189" s="195" t="s">
        <v>1857</v>
      </c>
      <c r="C189" s="195" t="s">
        <v>1821</v>
      </c>
      <c r="D189" s="196">
        <v>2000</v>
      </c>
      <c r="E189" s="197" t="s">
        <v>1854</v>
      </c>
    </row>
    <row r="190" spans="1:5" ht="31.5" x14ac:dyDescent="0.25">
      <c r="A190" s="195">
        <v>188</v>
      </c>
      <c r="B190" s="195" t="s">
        <v>1858</v>
      </c>
      <c r="C190" s="195" t="s">
        <v>1821</v>
      </c>
      <c r="D190" s="196">
        <v>2000</v>
      </c>
      <c r="E190" s="197" t="s">
        <v>1854</v>
      </c>
    </row>
    <row r="191" spans="1:5" ht="31.5" x14ac:dyDescent="0.25">
      <c r="A191" s="195">
        <v>189</v>
      </c>
      <c r="B191" s="195" t="s">
        <v>1859</v>
      </c>
      <c r="C191" s="195" t="s">
        <v>1851</v>
      </c>
      <c r="D191" s="196">
        <v>2000</v>
      </c>
      <c r="E191" s="197" t="s">
        <v>1854</v>
      </c>
    </row>
    <row r="192" spans="1:5" ht="31.5" x14ac:dyDescent="0.25">
      <c r="A192" s="195">
        <v>190</v>
      </c>
      <c r="B192" s="195" t="s">
        <v>1860</v>
      </c>
      <c r="C192" s="195" t="s">
        <v>1851</v>
      </c>
      <c r="D192" s="196">
        <v>2000</v>
      </c>
      <c r="E192" s="197" t="s">
        <v>1854</v>
      </c>
    </row>
    <row r="193" spans="1:5" ht="31.5" x14ac:dyDescent="0.25">
      <c r="A193" s="195">
        <v>191</v>
      </c>
      <c r="B193" s="195" t="s">
        <v>1861</v>
      </c>
      <c r="C193" s="195" t="s">
        <v>1851</v>
      </c>
      <c r="D193" s="196">
        <v>2000</v>
      </c>
      <c r="E193" s="197" t="s">
        <v>1854</v>
      </c>
    </row>
    <row r="194" spans="1:5" ht="31.5" x14ac:dyDescent="0.25">
      <c r="A194" s="195">
        <v>192</v>
      </c>
      <c r="B194" s="195" t="s">
        <v>1862</v>
      </c>
      <c r="C194" s="195" t="s">
        <v>1851</v>
      </c>
      <c r="D194" s="196">
        <v>2000</v>
      </c>
      <c r="E194" s="197" t="s">
        <v>1854</v>
      </c>
    </row>
    <row r="195" spans="1:5" ht="31.5" x14ac:dyDescent="0.25">
      <c r="A195" s="195">
        <v>193</v>
      </c>
      <c r="B195" s="195" t="s">
        <v>1863</v>
      </c>
      <c r="C195" s="195" t="s">
        <v>1851</v>
      </c>
      <c r="D195" s="196">
        <v>2000</v>
      </c>
      <c r="E195" s="197" t="s">
        <v>1854</v>
      </c>
    </row>
    <row r="196" spans="1:5" ht="31.5" x14ac:dyDescent="0.25">
      <c r="A196" s="195">
        <v>194</v>
      </c>
      <c r="B196" s="195" t="s">
        <v>1864</v>
      </c>
      <c r="C196" s="195" t="s">
        <v>29</v>
      </c>
      <c r="D196" s="196">
        <v>43450</v>
      </c>
      <c r="E196" s="197" t="s">
        <v>1865</v>
      </c>
    </row>
    <row r="197" spans="1:5" ht="47.25" x14ac:dyDescent="0.25">
      <c r="A197" s="195">
        <v>195</v>
      </c>
      <c r="B197" s="195" t="s">
        <v>1866</v>
      </c>
      <c r="C197" s="195" t="s">
        <v>13</v>
      </c>
      <c r="D197" s="196">
        <v>5000</v>
      </c>
      <c r="E197" s="197" t="s">
        <v>1867</v>
      </c>
    </row>
    <row r="198" spans="1:5" ht="47.25" x14ac:dyDescent="0.25">
      <c r="A198" s="195">
        <v>196</v>
      </c>
      <c r="B198" s="195" t="s">
        <v>1868</v>
      </c>
      <c r="C198" s="195" t="s">
        <v>1843</v>
      </c>
      <c r="D198" s="196">
        <v>5000</v>
      </c>
      <c r="E198" s="197" t="s">
        <v>1867</v>
      </c>
    </row>
    <row r="199" spans="1:5" ht="47.25" x14ac:dyDescent="0.25">
      <c r="A199" s="195">
        <v>197</v>
      </c>
      <c r="B199" s="195" t="s">
        <v>1869</v>
      </c>
      <c r="C199" s="195" t="s">
        <v>11</v>
      </c>
      <c r="D199" s="196">
        <v>5000</v>
      </c>
      <c r="E199" s="197" t="s">
        <v>1867</v>
      </c>
    </row>
    <row r="200" spans="1:5" ht="31.5" x14ac:dyDescent="0.25">
      <c r="A200" s="195">
        <v>198</v>
      </c>
      <c r="B200" s="195" t="s">
        <v>1870</v>
      </c>
      <c r="C200" s="195" t="s">
        <v>1643</v>
      </c>
      <c r="D200" s="196">
        <v>5000</v>
      </c>
      <c r="E200" s="197" t="s">
        <v>1871</v>
      </c>
    </row>
    <row r="201" spans="1:5" ht="31.5" x14ac:dyDescent="0.25">
      <c r="A201" s="195">
        <v>199</v>
      </c>
      <c r="B201" s="195" t="s">
        <v>1777</v>
      </c>
      <c r="C201" s="195" t="s">
        <v>1677</v>
      </c>
      <c r="D201" s="196">
        <v>5000</v>
      </c>
      <c r="E201" s="197" t="s">
        <v>1871</v>
      </c>
    </row>
    <row r="202" spans="1:5" ht="31.5" x14ac:dyDescent="0.25">
      <c r="A202" s="195">
        <v>200</v>
      </c>
      <c r="B202" s="195" t="s">
        <v>1872</v>
      </c>
      <c r="C202" s="195" t="s">
        <v>1643</v>
      </c>
      <c r="D202" s="196">
        <v>5000</v>
      </c>
      <c r="E202" s="197" t="s">
        <v>1871</v>
      </c>
    </row>
    <row r="203" spans="1:5" ht="47.25" x14ac:dyDescent="0.25">
      <c r="A203" s="195">
        <v>201</v>
      </c>
      <c r="B203" s="195" t="s">
        <v>1873</v>
      </c>
      <c r="C203" s="195" t="s">
        <v>206</v>
      </c>
      <c r="D203" s="196">
        <v>10000</v>
      </c>
      <c r="E203" s="197" t="s">
        <v>1841</v>
      </c>
    </row>
    <row r="204" spans="1:5" ht="31.5" x14ac:dyDescent="0.25">
      <c r="A204" s="195">
        <v>202</v>
      </c>
      <c r="B204" s="195" t="s">
        <v>1874</v>
      </c>
      <c r="C204" s="195" t="s">
        <v>9</v>
      </c>
      <c r="D204" s="196">
        <v>30000</v>
      </c>
      <c r="E204" s="197" t="s">
        <v>1606</v>
      </c>
    </row>
    <row r="205" spans="1:5" ht="31.5" x14ac:dyDescent="0.25">
      <c r="A205" s="195">
        <v>203</v>
      </c>
      <c r="B205" s="195" t="s">
        <v>1875</v>
      </c>
      <c r="C205" s="195" t="s">
        <v>1831</v>
      </c>
      <c r="D205" s="196">
        <v>10000</v>
      </c>
      <c r="E205" s="197" t="s">
        <v>1606</v>
      </c>
    </row>
    <row r="206" spans="1:5" ht="31.5" x14ac:dyDescent="0.25">
      <c r="A206" s="195">
        <v>204</v>
      </c>
      <c r="B206" s="195" t="s">
        <v>1876</v>
      </c>
      <c r="C206" s="195" t="s">
        <v>255</v>
      </c>
      <c r="D206" s="196">
        <v>50000</v>
      </c>
      <c r="E206" s="197" t="s">
        <v>1619</v>
      </c>
    </row>
    <row r="207" spans="1:5" ht="31.5" x14ac:dyDescent="0.25">
      <c r="A207" s="195">
        <v>205</v>
      </c>
      <c r="B207" s="195" t="s">
        <v>1877</v>
      </c>
      <c r="C207" s="195" t="s">
        <v>1878</v>
      </c>
      <c r="D207" s="196">
        <v>40000</v>
      </c>
      <c r="E207" s="197" t="s">
        <v>1619</v>
      </c>
    </row>
    <row r="208" spans="1:5" ht="31.5" x14ac:dyDescent="0.25">
      <c r="A208" s="195">
        <v>206</v>
      </c>
      <c r="B208" s="195" t="s">
        <v>1879</v>
      </c>
      <c r="C208" s="195" t="s">
        <v>1692</v>
      </c>
      <c r="D208" s="196">
        <v>15000</v>
      </c>
      <c r="E208" s="197" t="s">
        <v>1619</v>
      </c>
    </row>
    <row r="209" spans="1:5" ht="31.5" x14ac:dyDescent="0.25">
      <c r="A209" s="195">
        <v>207</v>
      </c>
      <c r="B209" s="195" t="s">
        <v>1880</v>
      </c>
      <c r="C209" s="195" t="s">
        <v>1694</v>
      </c>
      <c r="D209" s="196">
        <v>15000</v>
      </c>
      <c r="E209" s="197" t="s">
        <v>1619</v>
      </c>
    </row>
    <row r="210" spans="1:5" ht="31.5" x14ac:dyDescent="0.25">
      <c r="A210" s="195">
        <v>208</v>
      </c>
      <c r="B210" s="195" t="s">
        <v>1881</v>
      </c>
      <c r="C210" s="195" t="s">
        <v>1687</v>
      </c>
      <c r="D210" s="196">
        <v>15000</v>
      </c>
      <c r="E210" s="197" t="s">
        <v>1619</v>
      </c>
    </row>
    <row r="211" spans="1:5" ht="31.5" x14ac:dyDescent="0.25">
      <c r="A211" s="195">
        <v>209</v>
      </c>
      <c r="B211" s="195" t="s">
        <v>1882</v>
      </c>
      <c r="C211" s="195" t="s">
        <v>1694</v>
      </c>
      <c r="D211" s="196">
        <v>10000</v>
      </c>
      <c r="E211" s="197" t="s">
        <v>1883</v>
      </c>
    </row>
    <row r="212" spans="1:5" ht="31.5" x14ac:dyDescent="0.25">
      <c r="A212" s="195">
        <v>210</v>
      </c>
      <c r="B212" s="195" t="s">
        <v>1884</v>
      </c>
      <c r="C212" s="195" t="s">
        <v>1885</v>
      </c>
      <c r="D212" s="196">
        <v>10000</v>
      </c>
      <c r="E212" s="197" t="s">
        <v>1883</v>
      </c>
    </row>
    <row r="213" spans="1:5" ht="31.5" x14ac:dyDescent="0.25">
      <c r="A213" s="195">
        <v>211</v>
      </c>
      <c r="B213" s="195" t="s">
        <v>1886</v>
      </c>
      <c r="C213" s="195" t="s">
        <v>1821</v>
      </c>
      <c r="D213" s="196">
        <v>1000</v>
      </c>
      <c r="E213" s="197" t="s">
        <v>1883</v>
      </c>
    </row>
    <row r="214" spans="1:5" ht="31.5" x14ac:dyDescent="0.25">
      <c r="A214" s="195">
        <v>212</v>
      </c>
      <c r="B214" s="195" t="s">
        <v>1887</v>
      </c>
      <c r="C214" s="195" t="s">
        <v>1821</v>
      </c>
      <c r="D214" s="196">
        <v>1000</v>
      </c>
      <c r="E214" s="197" t="s">
        <v>1883</v>
      </c>
    </row>
    <row r="215" spans="1:5" ht="31.5" x14ac:dyDescent="0.25">
      <c r="A215" s="195">
        <v>213</v>
      </c>
      <c r="B215" s="195" t="s">
        <v>1888</v>
      </c>
      <c r="C215" s="195" t="s">
        <v>1851</v>
      </c>
      <c r="D215" s="196">
        <v>1000</v>
      </c>
      <c r="E215" s="197" t="s">
        <v>1883</v>
      </c>
    </row>
    <row r="216" spans="1:5" ht="31.5" x14ac:dyDescent="0.25">
      <c r="A216" s="195">
        <v>214</v>
      </c>
      <c r="B216" s="195" t="s">
        <v>1889</v>
      </c>
      <c r="C216" s="195" t="s">
        <v>1851</v>
      </c>
      <c r="D216" s="196">
        <v>1000</v>
      </c>
      <c r="E216" s="197" t="s">
        <v>1883</v>
      </c>
    </row>
    <row r="217" spans="1:5" ht="31.5" x14ac:dyDescent="0.25">
      <c r="A217" s="195">
        <v>215</v>
      </c>
      <c r="B217" s="195" t="s">
        <v>1890</v>
      </c>
      <c r="C217" s="195" t="s">
        <v>1851</v>
      </c>
      <c r="D217" s="196">
        <v>1000</v>
      </c>
      <c r="E217" s="197" t="s">
        <v>1883</v>
      </c>
    </row>
    <row r="218" spans="1:5" ht="31.5" x14ac:dyDescent="0.25">
      <c r="A218" s="195">
        <v>216</v>
      </c>
      <c r="B218" s="195" t="s">
        <v>1891</v>
      </c>
      <c r="C218" s="195" t="s">
        <v>1687</v>
      </c>
      <c r="D218" s="196">
        <v>1000</v>
      </c>
      <c r="E218" s="197" t="s">
        <v>1883</v>
      </c>
    </row>
    <row r="219" spans="1:5" ht="31.5" x14ac:dyDescent="0.25">
      <c r="A219" s="195">
        <v>217</v>
      </c>
      <c r="B219" s="195" t="s">
        <v>1892</v>
      </c>
      <c r="C219" s="195" t="s">
        <v>1687</v>
      </c>
      <c r="D219" s="196">
        <v>1000</v>
      </c>
      <c r="E219" s="197" t="s">
        <v>1883</v>
      </c>
    </row>
    <row r="220" spans="1:5" ht="31.5" x14ac:dyDescent="0.25">
      <c r="A220" s="195">
        <v>218</v>
      </c>
      <c r="B220" s="195" t="s">
        <v>1893</v>
      </c>
      <c r="C220" s="195" t="s">
        <v>1687</v>
      </c>
      <c r="D220" s="196">
        <v>1000</v>
      </c>
      <c r="E220" s="197" t="s">
        <v>1883</v>
      </c>
    </row>
    <row r="221" spans="1:5" ht="31.5" x14ac:dyDescent="0.25">
      <c r="A221" s="195">
        <v>219</v>
      </c>
      <c r="B221" s="195" t="s">
        <v>1894</v>
      </c>
      <c r="C221" s="195" t="s">
        <v>1687</v>
      </c>
      <c r="D221" s="196">
        <v>1000</v>
      </c>
      <c r="E221" s="197" t="s">
        <v>1883</v>
      </c>
    </row>
    <row r="222" spans="1:5" ht="31.5" x14ac:dyDescent="0.25">
      <c r="A222" s="195">
        <v>220</v>
      </c>
      <c r="B222" s="195" t="s">
        <v>1895</v>
      </c>
      <c r="C222" s="195" t="s">
        <v>1831</v>
      </c>
      <c r="D222" s="196">
        <v>1000</v>
      </c>
      <c r="E222" s="197" t="s">
        <v>1883</v>
      </c>
    </row>
    <row r="223" spans="1:5" ht="31.5" x14ac:dyDescent="0.25">
      <c r="A223" s="195">
        <v>221</v>
      </c>
      <c r="B223" s="195" t="s">
        <v>1896</v>
      </c>
      <c r="C223" s="195" t="s">
        <v>1685</v>
      </c>
      <c r="D223" s="196">
        <v>1000</v>
      </c>
      <c r="E223" s="197" t="s">
        <v>1883</v>
      </c>
    </row>
    <row r="224" spans="1:5" ht="31.5" x14ac:dyDescent="0.25">
      <c r="A224" s="195">
        <v>222</v>
      </c>
      <c r="B224" s="195" t="s">
        <v>1897</v>
      </c>
      <c r="C224" s="195" t="s">
        <v>1831</v>
      </c>
      <c r="D224" s="196">
        <v>1000</v>
      </c>
      <c r="E224" s="197" t="s">
        <v>1883</v>
      </c>
    </row>
    <row r="225" spans="1:5" ht="31.5" x14ac:dyDescent="0.25">
      <c r="A225" s="195">
        <v>223</v>
      </c>
      <c r="B225" s="195" t="s">
        <v>1898</v>
      </c>
      <c r="C225" s="195" t="s">
        <v>1831</v>
      </c>
      <c r="D225" s="196">
        <v>1000</v>
      </c>
      <c r="E225" s="197" t="s">
        <v>1883</v>
      </c>
    </row>
    <row r="226" spans="1:5" ht="31.5" x14ac:dyDescent="0.25">
      <c r="A226" s="195">
        <v>224</v>
      </c>
      <c r="B226" s="195" t="s">
        <v>1899</v>
      </c>
      <c r="C226" s="195" t="s">
        <v>1831</v>
      </c>
      <c r="D226" s="196">
        <v>1000</v>
      </c>
      <c r="E226" s="197" t="s">
        <v>1883</v>
      </c>
    </row>
    <row r="227" spans="1:5" ht="31.5" x14ac:dyDescent="0.25">
      <c r="A227" s="195">
        <v>225</v>
      </c>
      <c r="B227" s="195" t="s">
        <v>1900</v>
      </c>
      <c r="C227" s="195" t="s">
        <v>1831</v>
      </c>
      <c r="D227" s="196">
        <v>1000</v>
      </c>
      <c r="E227" s="197" t="s">
        <v>1883</v>
      </c>
    </row>
    <row r="228" spans="1:5" ht="31.5" x14ac:dyDescent="0.25">
      <c r="A228" s="195">
        <v>226</v>
      </c>
      <c r="B228" s="195" t="s">
        <v>1901</v>
      </c>
      <c r="C228" s="195" t="s">
        <v>1685</v>
      </c>
      <c r="D228" s="196">
        <v>1000</v>
      </c>
      <c r="E228" s="197" t="s">
        <v>1883</v>
      </c>
    </row>
    <row r="229" spans="1:5" ht="31.5" x14ac:dyDescent="0.25">
      <c r="A229" s="195">
        <v>227</v>
      </c>
      <c r="B229" s="195" t="s">
        <v>1902</v>
      </c>
      <c r="C229" s="195" t="s">
        <v>1685</v>
      </c>
      <c r="D229" s="196">
        <v>1000</v>
      </c>
      <c r="E229" s="197" t="s">
        <v>1883</v>
      </c>
    </row>
    <row r="230" spans="1:5" ht="31.5" x14ac:dyDescent="0.25">
      <c r="A230" s="195">
        <v>228</v>
      </c>
      <c r="B230" s="195" t="s">
        <v>1903</v>
      </c>
      <c r="C230" s="195" t="s">
        <v>1843</v>
      </c>
      <c r="D230" s="196">
        <v>10000</v>
      </c>
      <c r="E230" s="197" t="s">
        <v>1883</v>
      </c>
    </row>
    <row r="231" spans="1:5" ht="31.5" x14ac:dyDescent="0.25">
      <c r="A231" s="195">
        <v>229</v>
      </c>
      <c r="B231" s="195" t="s">
        <v>1904</v>
      </c>
      <c r="C231" s="195" t="s">
        <v>1843</v>
      </c>
      <c r="D231" s="196">
        <v>11000</v>
      </c>
      <c r="E231" s="197" t="s">
        <v>1905</v>
      </c>
    </row>
    <row r="232" spans="1:5" ht="31.5" x14ac:dyDescent="0.25">
      <c r="A232" s="195">
        <v>230</v>
      </c>
      <c r="B232" s="195" t="s">
        <v>1906</v>
      </c>
      <c r="C232" s="195" t="s">
        <v>1843</v>
      </c>
      <c r="D232" s="196">
        <v>13000</v>
      </c>
      <c r="E232" s="197" t="s">
        <v>1905</v>
      </c>
    </row>
    <row r="233" spans="1:5" ht="31.5" x14ac:dyDescent="0.25">
      <c r="A233" s="195">
        <v>231</v>
      </c>
      <c r="B233" s="195" t="s">
        <v>1693</v>
      </c>
      <c r="C233" s="195" t="s">
        <v>206</v>
      </c>
      <c r="D233" s="196">
        <v>10000</v>
      </c>
      <c r="E233" s="197" t="s">
        <v>1905</v>
      </c>
    </row>
    <row r="234" spans="1:5" ht="31.5" x14ac:dyDescent="0.25">
      <c r="A234" s="195">
        <v>232</v>
      </c>
      <c r="B234" s="195" t="s">
        <v>1907</v>
      </c>
      <c r="C234" s="195" t="s">
        <v>206</v>
      </c>
      <c r="D234" s="196">
        <v>10000</v>
      </c>
      <c r="E234" s="197" t="s">
        <v>1905</v>
      </c>
    </row>
    <row r="235" spans="1:5" ht="31.5" x14ac:dyDescent="0.25">
      <c r="A235" s="195">
        <v>233</v>
      </c>
      <c r="B235" s="195" t="s">
        <v>1908</v>
      </c>
      <c r="C235" s="195" t="s">
        <v>11</v>
      </c>
      <c r="D235" s="196">
        <v>13000</v>
      </c>
      <c r="E235" s="197" t="s">
        <v>1905</v>
      </c>
    </row>
    <row r="236" spans="1:5" ht="31.5" x14ac:dyDescent="0.25">
      <c r="A236" s="195">
        <v>234</v>
      </c>
      <c r="B236" s="195" t="s">
        <v>1909</v>
      </c>
      <c r="C236" s="195" t="s">
        <v>11</v>
      </c>
      <c r="D236" s="196">
        <v>11000</v>
      </c>
      <c r="E236" s="197" t="s">
        <v>1905</v>
      </c>
    </row>
    <row r="237" spans="1:5" ht="31.5" x14ac:dyDescent="0.25">
      <c r="A237" s="195">
        <v>235</v>
      </c>
      <c r="B237" s="195" t="s">
        <v>1910</v>
      </c>
      <c r="C237" s="195" t="s">
        <v>1712</v>
      </c>
      <c r="D237" s="196">
        <v>10000</v>
      </c>
      <c r="E237" s="197" t="s">
        <v>1905</v>
      </c>
    </row>
    <row r="238" spans="1:5" ht="31.5" x14ac:dyDescent="0.25">
      <c r="A238" s="195">
        <v>236</v>
      </c>
      <c r="B238" s="195" t="s">
        <v>1911</v>
      </c>
      <c r="C238" s="195" t="s">
        <v>13</v>
      </c>
      <c r="D238" s="196">
        <v>9000</v>
      </c>
      <c r="E238" s="197" t="s">
        <v>1905</v>
      </c>
    </row>
    <row r="239" spans="1:5" ht="31.5" x14ac:dyDescent="0.25">
      <c r="A239" s="195">
        <v>237</v>
      </c>
      <c r="B239" s="195" t="s">
        <v>1912</v>
      </c>
      <c r="C239" s="195" t="s">
        <v>206</v>
      </c>
      <c r="D239" s="196">
        <v>10000</v>
      </c>
      <c r="E239" s="197" t="s">
        <v>1905</v>
      </c>
    </row>
    <row r="240" spans="1:5" ht="31.5" x14ac:dyDescent="0.25">
      <c r="A240" s="195">
        <v>238</v>
      </c>
      <c r="B240" s="195" t="s">
        <v>1913</v>
      </c>
      <c r="C240" s="195" t="s">
        <v>1712</v>
      </c>
      <c r="D240" s="196">
        <v>10000</v>
      </c>
      <c r="E240" s="197" t="s">
        <v>1905</v>
      </c>
    </row>
    <row r="241" spans="1:5" ht="31.5" x14ac:dyDescent="0.25">
      <c r="A241" s="195">
        <v>239</v>
      </c>
      <c r="B241" s="195" t="s">
        <v>1914</v>
      </c>
      <c r="C241" s="195" t="s">
        <v>1712</v>
      </c>
      <c r="D241" s="196">
        <v>10000</v>
      </c>
      <c r="E241" s="197" t="s">
        <v>1905</v>
      </c>
    </row>
    <row r="242" spans="1:5" ht="31.5" x14ac:dyDescent="0.25">
      <c r="A242" s="195">
        <v>240</v>
      </c>
      <c r="B242" s="195" t="s">
        <v>1915</v>
      </c>
      <c r="C242" s="195" t="s">
        <v>1843</v>
      </c>
      <c r="D242" s="196">
        <v>13000</v>
      </c>
      <c r="E242" s="197" t="s">
        <v>1905</v>
      </c>
    </row>
    <row r="243" spans="1:5" ht="31.5" x14ac:dyDescent="0.25">
      <c r="A243" s="195">
        <v>241</v>
      </c>
      <c r="B243" s="195" t="s">
        <v>1675</v>
      </c>
      <c r="C243" s="195" t="s">
        <v>206</v>
      </c>
      <c r="D243" s="196">
        <v>10000</v>
      </c>
      <c r="E243" s="197" t="s">
        <v>1905</v>
      </c>
    </row>
    <row r="244" spans="1:5" ht="31.5" x14ac:dyDescent="0.25">
      <c r="A244" s="195">
        <v>242</v>
      </c>
      <c r="B244" s="195" t="s">
        <v>1916</v>
      </c>
      <c r="C244" s="195" t="s">
        <v>206</v>
      </c>
      <c r="D244" s="196">
        <v>10000</v>
      </c>
      <c r="E244" s="197" t="s">
        <v>1905</v>
      </c>
    </row>
    <row r="245" spans="1:5" ht="31.5" x14ac:dyDescent="0.25">
      <c r="A245" s="195">
        <v>243</v>
      </c>
      <c r="B245" s="195" t="s">
        <v>1917</v>
      </c>
      <c r="C245" s="195" t="s">
        <v>11</v>
      </c>
      <c r="D245" s="196">
        <v>10000</v>
      </c>
      <c r="E245" s="197" t="s">
        <v>1905</v>
      </c>
    </row>
    <row r="246" spans="1:5" ht="31.5" x14ac:dyDescent="0.25">
      <c r="A246" s="195">
        <v>244</v>
      </c>
      <c r="B246" s="195" t="s">
        <v>1918</v>
      </c>
      <c r="C246" s="195" t="s">
        <v>11</v>
      </c>
      <c r="D246" s="196">
        <v>11000</v>
      </c>
      <c r="E246" s="197" t="s">
        <v>1905</v>
      </c>
    </row>
    <row r="247" spans="1:5" ht="31.5" x14ac:dyDescent="0.25">
      <c r="A247" s="195">
        <v>245</v>
      </c>
      <c r="B247" s="195" t="s">
        <v>1919</v>
      </c>
      <c r="C247" s="195" t="s">
        <v>11</v>
      </c>
      <c r="D247" s="196">
        <v>11000</v>
      </c>
      <c r="E247" s="197" t="s">
        <v>1905</v>
      </c>
    </row>
    <row r="248" spans="1:5" ht="31.5" x14ac:dyDescent="0.25">
      <c r="A248" s="195">
        <v>246</v>
      </c>
      <c r="B248" s="195" t="s">
        <v>1920</v>
      </c>
      <c r="C248" s="195" t="s">
        <v>206</v>
      </c>
      <c r="D248" s="196">
        <v>10000</v>
      </c>
      <c r="E248" s="197" t="s">
        <v>1905</v>
      </c>
    </row>
    <row r="249" spans="1:5" ht="31.5" x14ac:dyDescent="0.25">
      <c r="A249" s="195">
        <v>247</v>
      </c>
      <c r="B249" s="195" t="s">
        <v>1921</v>
      </c>
      <c r="C249" s="195" t="s">
        <v>206</v>
      </c>
      <c r="D249" s="196">
        <v>13000</v>
      </c>
      <c r="E249" s="197" t="s">
        <v>1905</v>
      </c>
    </row>
    <row r="250" spans="1:5" ht="31.5" x14ac:dyDescent="0.25">
      <c r="A250" s="195">
        <v>248</v>
      </c>
      <c r="B250" s="195" t="s">
        <v>1922</v>
      </c>
      <c r="C250" s="195" t="s">
        <v>206</v>
      </c>
      <c r="D250" s="196">
        <v>13000</v>
      </c>
      <c r="E250" s="197" t="s">
        <v>1905</v>
      </c>
    </row>
    <row r="251" spans="1:5" ht="31.5" x14ac:dyDescent="0.25">
      <c r="A251" s="195">
        <v>249</v>
      </c>
      <c r="B251" s="195" t="s">
        <v>1923</v>
      </c>
      <c r="C251" s="195" t="s">
        <v>206</v>
      </c>
      <c r="D251" s="196">
        <v>10000</v>
      </c>
      <c r="E251" s="197" t="s">
        <v>1905</v>
      </c>
    </row>
    <row r="252" spans="1:5" ht="31.5" x14ac:dyDescent="0.25">
      <c r="A252" s="195">
        <v>250</v>
      </c>
      <c r="B252" s="195" t="s">
        <v>1924</v>
      </c>
      <c r="C252" s="195" t="s">
        <v>1843</v>
      </c>
      <c r="D252" s="196">
        <v>13000</v>
      </c>
      <c r="E252" s="197" t="s">
        <v>1905</v>
      </c>
    </row>
    <row r="253" spans="1:5" ht="31.5" x14ac:dyDescent="0.25">
      <c r="A253" s="195">
        <v>251</v>
      </c>
      <c r="B253" s="195" t="s">
        <v>1925</v>
      </c>
      <c r="C253" s="195" t="s">
        <v>206</v>
      </c>
      <c r="D253" s="196">
        <v>10000</v>
      </c>
      <c r="E253" s="197" t="s">
        <v>1905</v>
      </c>
    </row>
    <row r="254" spans="1:5" ht="31.5" x14ac:dyDescent="0.25">
      <c r="A254" s="195">
        <v>252</v>
      </c>
      <c r="B254" s="195" t="s">
        <v>1926</v>
      </c>
      <c r="C254" s="195" t="s">
        <v>1692</v>
      </c>
      <c r="D254" s="196">
        <v>10000</v>
      </c>
      <c r="E254" s="197" t="s">
        <v>1905</v>
      </c>
    </row>
    <row r="255" spans="1:5" ht="31.5" x14ac:dyDescent="0.25">
      <c r="A255" s="195">
        <v>253</v>
      </c>
      <c r="B255" s="195" t="s">
        <v>1927</v>
      </c>
      <c r="C255" s="195" t="s">
        <v>1821</v>
      </c>
      <c r="D255" s="196">
        <v>10000</v>
      </c>
      <c r="E255" s="197" t="s">
        <v>1905</v>
      </c>
    </row>
    <row r="256" spans="1:5" ht="31.5" x14ac:dyDescent="0.25">
      <c r="A256" s="195">
        <v>254</v>
      </c>
      <c r="B256" s="195" t="s">
        <v>1928</v>
      </c>
      <c r="C256" s="195" t="s">
        <v>1694</v>
      </c>
      <c r="D256" s="196">
        <v>10000</v>
      </c>
      <c r="E256" s="197" t="s">
        <v>1905</v>
      </c>
    </row>
    <row r="257" spans="1:5" ht="31.5" x14ac:dyDescent="0.25">
      <c r="A257" s="195">
        <v>255</v>
      </c>
      <c r="B257" s="195" t="s">
        <v>1929</v>
      </c>
      <c r="C257" s="195" t="s">
        <v>1692</v>
      </c>
      <c r="D257" s="196">
        <v>10000</v>
      </c>
      <c r="E257" s="197" t="s">
        <v>1905</v>
      </c>
    </row>
    <row r="258" spans="1:5" ht="31.5" x14ac:dyDescent="0.25">
      <c r="A258" s="195">
        <v>256</v>
      </c>
      <c r="B258" s="195" t="s">
        <v>1930</v>
      </c>
      <c r="C258" s="195" t="s">
        <v>1692</v>
      </c>
      <c r="D258" s="196">
        <v>10000</v>
      </c>
      <c r="E258" s="197" t="s">
        <v>1905</v>
      </c>
    </row>
    <row r="259" spans="1:5" ht="31.5" x14ac:dyDescent="0.25">
      <c r="A259" s="195">
        <v>257</v>
      </c>
      <c r="B259" s="195" t="s">
        <v>1931</v>
      </c>
      <c r="C259" s="195" t="s">
        <v>1692</v>
      </c>
      <c r="D259" s="196">
        <v>10000</v>
      </c>
      <c r="E259" s="197" t="s">
        <v>1905</v>
      </c>
    </row>
    <row r="260" spans="1:5" ht="31.5" x14ac:dyDescent="0.25">
      <c r="A260" s="195">
        <v>258</v>
      </c>
      <c r="B260" s="195" t="s">
        <v>1932</v>
      </c>
      <c r="C260" s="195" t="s">
        <v>1692</v>
      </c>
      <c r="D260" s="196">
        <v>10000</v>
      </c>
      <c r="E260" s="197" t="s">
        <v>1905</v>
      </c>
    </row>
    <row r="261" spans="1:5" ht="31.5" x14ac:dyDescent="0.25">
      <c r="A261" s="195">
        <v>259</v>
      </c>
      <c r="B261" s="195" t="s">
        <v>1933</v>
      </c>
      <c r="C261" s="195" t="s">
        <v>1687</v>
      </c>
      <c r="D261" s="196">
        <v>10000</v>
      </c>
      <c r="E261" s="197" t="s">
        <v>1905</v>
      </c>
    </row>
    <row r="262" spans="1:5" ht="31.5" x14ac:dyDescent="0.25">
      <c r="A262" s="195">
        <v>260</v>
      </c>
      <c r="B262" s="195" t="s">
        <v>1934</v>
      </c>
      <c r="C262" s="195" t="s">
        <v>1712</v>
      </c>
      <c r="D262" s="196">
        <v>10000</v>
      </c>
      <c r="E262" s="197" t="s">
        <v>1905</v>
      </c>
    </row>
    <row r="263" spans="1:5" ht="31.5" x14ac:dyDescent="0.25">
      <c r="A263" s="195">
        <v>261</v>
      </c>
      <c r="B263" s="195" t="s">
        <v>1935</v>
      </c>
      <c r="C263" s="195" t="s">
        <v>206</v>
      </c>
      <c r="D263" s="196">
        <v>10000</v>
      </c>
      <c r="E263" s="197" t="s">
        <v>1905</v>
      </c>
    </row>
    <row r="264" spans="1:5" ht="31.5" x14ac:dyDescent="0.25">
      <c r="A264" s="195">
        <v>262</v>
      </c>
      <c r="B264" s="195" t="s">
        <v>1936</v>
      </c>
      <c r="C264" s="195" t="s">
        <v>1843</v>
      </c>
      <c r="D264" s="196">
        <v>13000</v>
      </c>
      <c r="E264" s="197" t="s">
        <v>1905</v>
      </c>
    </row>
    <row r="265" spans="1:5" ht="31.5" x14ac:dyDescent="0.25">
      <c r="A265" s="195">
        <v>263</v>
      </c>
      <c r="B265" s="195" t="s">
        <v>1937</v>
      </c>
      <c r="C265" s="195" t="s">
        <v>11</v>
      </c>
      <c r="D265" s="196">
        <v>11000</v>
      </c>
      <c r="E265" s="197" t="s">
        <v>1905</v>
      </c>
    </row>
    <row r="266" spans="1:5" ht="31.5" x14ac:dyDescent="0.25">
      <c r="A266" s="195">
        <v>264</v>
      </c>
      <c r="B266" s="195" t="s">
        <v>1938</v>
      </c>
      <c r="C266" s="195" t="s">
        <v>1712</v>
      </c>
      <c r="D266" s="196">
        <v>10000</v>
      </c>
      <c r="E266" s="197" t="s">
        <v>1905</v>
      </c>
    </row>
    <row r="267" spans="1:5" ht="31.5" x14ac:dyDescent="0.25">
      <c r="A267" s="195">
        <v>265</v>
      </c>
      <c r="B267" s="195" t="s">
        <v>1939</v>
      </c>
      <c r="C267" s="195" t="s">
        <v>1843</v>
      </c>
      <c r="D267" s="196">
        <v>13000</v>
      </c>
      <c r="E267" s="197" t="s">
        <v>1905</v>
      </c>
    </row>
    <row r="268" spans="1:5" ht="31.5" x14ac:dyDescent="0.25">
      <c r="A268" s="195">
        <v>266</v>
      </c>
      <c r="B268" s="195" t="s">
        <v>1940</v>
      </c>
      <c r="C268" s="195" t="s">
        <v>206</v>
      </c>
      <c r="D268" s="196">
        <v>10000</v>
      </c>
      <c r="E268" s="197" t="s">
        <v>1905</v>
      </c>
    </row>
    <row r="269" spans="1:5" ht="31.5" x14ac:dyDescent="0.25">
      <c r="A269" s="195">
        <v>267</v>
      </c>
      <c r="B269" s="195" t="s">
        <v>1941</v>
      </c>
      <c r="C269" s="195" t="s">
        <v>11</v>
      </c>
      <c r="D269" s="196">
        <v>11000</v>
      </c>
      <c r="E269" s="197" t="s">
        <v>1905</v>
      </c>
    </row>
    <row r="270" spans="1:5" ht="31.5" x14ac:dyDescent="0.25">
      <c r="A270" s="195">
        <v>268</v>
      </c>
      <c r="B270" s="195" t="s">
        <v>1942</v>
      </c>
      <c r="C270" s="195" t="s">
        <v>11</v>
      </c>
      <c r="D270" s="196">
        <v>10000</v>
      </c>
      <c r="E270" s="197" t="s">
        <v>1905</v>
      </c>
    </row>
    <row r="271" spans="1:5" ht="31.5" x14ac:dyDescent="0.25">
      <c r="A271" s="195">
        <v>269</v>
      </c>
      <c r="B271" s="195" t="s">
        <v>1943</v>
      </c>
      <c r="C271" s="195" t="s">
        <v>11</v>
      </c>
      <c r="D271" s="196">
        <v>11000</v>
      </c>
      <c r="E271" s="197" t="s">
        <v>1905</v>
      </c>
    </row>
    <row r="272" spans="1:5" ht="31.5" x14ac:dyDescent="0.25">
      <c r="A272" s="195">
        <v>270</v>
      </c>
      <c r="B272" s="195" t="s">
        <v>1944</v>
      </c>
      <c r="C272" s="195" t="s">
        <v>1843</v>
      </c>
      <c r="D272" s="196">
        <v>13000</v>
      </c>
      <c r="E272" s="197" t="s">
        <v>1905</v>
      </c>
    </row>
    <row r="273" spans="1:5" ht="31.5" x14ac:dyDescent="0.25">
      <c r="A273" s="195">
        <v>271</v>
      </c>
      <c r="B273" s="195" t="s">
        <v>1945</v>
      </c>
      <c r="C273" s="195" t="s">
        <v>206</v>
      </c>
      <c r="D273" s="196">
        <v>10000</v>
      </c>
      <c r="E273" s="197" t="s">
        <v>1905</v>
      </c>
    </row>
    <row r="274" spans="1:5" ht="31.5" x14ac:dyDescent="0.25">
      <c r="A274" s="195">
        <v>272</v>
      </c>
      <c r="B274" s="195" t="s">
        <v>1946</v>
      </c>
      <c r="C274" s="195" t="s">
        <v>206</v>
      </c>
      <c r="D274" s="196">
        <v>10000</v>
      </c>
      <c r="E274" s="197" t="s">
        <v>1905</v>
      </c>
    </row>
    <row r="275" spans="1:5" ht="31.5" x14ac:dyDescent="0.25">
      <c r="A275" s="195">
        <v>273</v>
      </c>
      <c r="B275" s="195" t="s">
        <v>1947</v>
      </c>
      <c r="C275" s="195" t="s">
        <v>206</v>
      </c>
      <c r="D275" s="196">
        <v>10000</v>
      </c>
      <c r="E275" s="197" t="s">
        <v>1905</v>
      </c>
    </row>
    <row r="276" spans="1:5" ht="31.5" x14ac:dyDescent="0.25">
      <c r="A276" s="195">
        <v>274</v>
      </c>
      <c r="B276" s="195" t="s">
        <v>1948</v>
      </c>
      <c r="C276" s="195" t="s">
        <v>11</v>
      </c>
      <c r="D276" s="196">
        <v>11000</v>
      </c>
      <c r="E276" s="197" t="s">
        <v>1905</v>
      </c>
    </row>
    <row r="277" spans="1:5" ht="31.5" x14ac:dyDescent="0.25">
      <c r="A277" s="195">
        <v>275</v>
      </c>
      <c r="B277" s="195" t="s">
        <v>1949</v>
      </c>
      <c r="C277" s="195" t="s">
        <v>1843</v>
      </c>
      <c r="D277" s="196">
        <v>13000</v>
      </c>
      <c r="E277" s="197" t="s">
        <v>1905</v>
      </c>
    </row>
    <row r="278" spans="1:5" ht="31.5" x14ac:dyDescent="0.25">
      <c r="A278" s="195">
        <v>276</v>
      </c>
      <c r="B278" s="195" t="s">
        <v>1950</v>
      </c>
      <c r="C278" s="195" t="s">
        <v>206</v>
      </c>
      <c r="D278" s="196">
        <v>10000</v>
      </c>
      <c r="E278" s="197" t="s">
        <v>1905</v>
      </c>
    </row>
    <row r="279" spans="1:5" ht="31.5" x14ac:dyDescent="0.25">
      <c r="A279" s="195">
        <v>277</v>
      </c>
      <c r="B279" s="195" t="s">
        <v>1740</v>
      </c>
      <c r="C279" s="195" t="s">
        <v>206</v>
      </c>
      <c r="D279" s="196">
        <v>10000</v>
      </c>
      <c r="E279" s="197" t="s">
        <v>1905</v>
      </c>
    </row>
    <row r="280" spans="1:5" ht="31.5" x14ac:dyDescent="0.25">
      <c r="A280" s="195">
        <v>278</v>
      </c>
      <c r="B280" s="195" t="s">
        <v>1951</v>
      </c>
      <c r="C280" s="195" t="s">
        <v>255</v>
      </c>
      <c r="D280" s="196">
        <v>15000</v>
      </c>
      <c r="E280" s="197" t="s">
        <v>1905</v>
      </c>
    </row>
    <row r="281" spans="1:5" ht="31.5" x14ac:dyDescent="0.25">
      <c r="A281" s="195">
        <v>279</v>
      </c>
      <c r="B281" s="195" t="s">
        <v>1952</v>
      </c>
      <c r="C281" s="195" t="s">
        <v>680</v>
      </c>
      <c r="D281" s="196">
        <v>20000</v>
      </c>
      <c r="E281" s="197" t="s">
        <v>1905</v>
      </c>
    </row>
    <row r="282" spans="1:5" ht="31.5" x14ac:dyDescent="0.25">
      <c r="A282" s="195">
        <v>280</v>
      </c>
      <c r="B282" s="195" t="s">
        <v>1953</v>
      </c>
      <c r="C282" s="195" t="s">
        <v>1692</v>
      </c>
      <c r="D282" s="196">
        <v>10000</v>
      </c>
      <c r="E282" s="197" t="s">
        <v>1905</v>
      </c>
    </row>
    <row r="283" spans="1:5" ht="31.5" x14ac:dyDescent="0.25">
      <c r="A283" s="195">
        <v>281</v>
      </c>
      <c r="B283" s="195" t="s">
        <v>1954</v>
      </c>
      <c r="C283" s="195" t="s">
        <v>1692</v>
      </c>
      <c r="D283" s="196">
        <v>10000</v>
      </c>
      <c r="E283" s="197" t="s">
        <v>1905</v>
      </c>
    </row>
    <row r="284" spans="1:5" ht="31.5" x14ac:dyDescent="0.25">
      <c r="A284" s="195">
        <v>282</v>
      </c>
      <c r="B284" s="195" t="s">
        <v>1955</v>
      </c>
      <c r="C284" s="195" t="s">
        <v>1694</v>
      </c>
      <c r="D284" s="196">
        <v>10000</v>
      </c>
      <c r="E284" s="197" t="s">
        <v>1905</v>
      </c>
    </row>
    <row r="285" spans="1:5" ht="31.5" x14ac:dyDescent="0.25">
      <c r="A285" s="195">
        <v>283</v>
      </c>
      <c r="B285" s="195" t="s">
        <v>1956</v>
      </c>
      <c r="C285" s="195" t="s">
        <v>1694</v>
      </c>
      <c r="D285" s="196">
        <v>10000</v>
      </c>
      <c r="E285" s="197" t="s">
        <v>1905</v>
      </c>
    </row>
    <row r="286" spans="1:5" ht="31.5" x14ac:dyDescent="0.25">
      <c r="A286" s="195">
        <v>284</v>
      </c>
      <c r="B286" s="195" t="s">
        <v>1957</v>
      </c>
      <c r="C286" s="195" t="s">
        <v>1692</v>
      </c>
      <c r="D286" s="196">
        <v>10000</v>
      </c>
      <c r="E286" s="197" t="s">
        <v>1905</v>
      </c>
    </row>
    <row r="287" spans="1:5" ht="31.5" x14ac:dyDescent="0.25">
      <c r="A287" s="195">
        <v>285</v>
      </c>
      <c r="B287" s="195" t="s">
        <v>1958</v>
      </c>
      <c r="C287" s="195" t="s">
        <v>1694</v>
      </c>
      <c r="D287" s="196">
        <v>10000</v>
      </c>
      <c r="E287" s="197" t="s">
        <v>1905</v>
      </c>
    </row>
    <row r="288" spans="1:5" ht="31.5" x14ac:dyDescent="0.25">
      <c r="A288" s="195">
        <v>286</v>
      </c>
      <c r="B288" s="195" t="s">
        <v>1959</v>
      </c>
      <c r="C288" s="195" t="s">
        <v>1694</v>
      </c>
      <c r="D288" s="196">
        <v>10000</v>
      </c>
      <c r="E288" s="197" t="s">
        <v>1905</v>
      </c>
    </row>
    <row r="289" spans="1:5" ht="31.5" x14ac:dyDescent="0.25">
      <c r="A289" s="195">
        <v>287</v>
      </c>
      <c r="B289" s="195" t="s">
        <v>1960</v>
      </c>
      <c r="C289" s="195" t="s">
        <v>1712</v>
      </c>
      <c r="D289" s="196">
        <v>10000</v>
      </c>
      <c r="E289" s="197" t="s">
        <v>1905</v>
      </c>
    </row>
    <row r="290" spans="1:5" ht="31.5" x14ac:dyDescent="0.25">
      <c r="A290" s="195">
        <v>288</v>
      </c>
      <c r="B290" s="195" t="s">
        <v>1961</v>
      </c>
      <c r="C290" s="195" t="s">
        <v>11</v>
      </c>
      <c r="D290" s="196">
        <v>11000</v>
      </c>
      <c r="E290" s="197" t="s">
        <v>1905</v>
      </c>
    </row>
    <row r="291" spans="1:5" ht="31.5" x14ac:dyDescent="0.25">
      <c r="A291" s="195">
        <v>289</v>
      </c>
      <c r="B291" s="195" t="s">
        <v>1962</v>
      </c>
      <c r="C291" s="195" t="s">
        <v>11</v>
      </c>
      <c r="D291" s="196">
        <v>11000</v>
      </c>
      <c r="E291" s="197" t="s">
        <v>1905</v>
      </c>
    </row>
    <row r="292" spans="1:5" ht="31.5" x14ac:dyDescent="0.25">
      <c r="A292" s="195">
        <v>290</v>
      </c>
      <c r="B292" s="195" t="s">
        <v>1963</v>
      </c>
      <c r="C292" s="195" t="s">
        <v>11</v>
      </c>
      <c r="D292" s="196">
        <v>11000</v>
      </c>
      <c r="E292" s="197" t="s">
        <v>1905</v>
      </c>
    </row>
    <row r="293" spans="1:5" ht="31.5" x14ac:dyDescent="0.25">
      <c r="A293" s="195">
        <v>291</v>
      </c>
      <c r="B293" s="195" t="s">
        <v>1964</v>
      </c>
      <c r="C293" s="195" t="s">
        <v>11</v>
      </c>
      <c r="D293" s="196">
        <v>11000</v>
      </c>
      <c r="E293" s="197" t="s">
        <v>1905</v>
      </c>
    </row>
    <row r="294" spans="1:5" ht="31.5" x14ac:dyDescent="0.25">
      <c r="A294" s="195">
        <v>292</v>
      </c>
      <c r="B294" s="195" t="s">
        <v>1965</v>
      </c>
      <c r="C294" s="195" t="s">
        <v>11</v>
      </c>
      <c r="D294" s="196">
        <v>11000</v>
      </c>
      <c r="E294" s="197" t="s">
        <v>1905</v>
      </c>
    </row>
    <row r="295" spans="1:5" ht="31.5" x14ac:dyDescent="0.25">
      <c r="A295" s="195">
        <v>293</v>
      </c>
      <c r="B295" s="195" t="s">
        <v>1938</v>
      </c>
      <c r="C295" s="195" t="s">
        <v>11</v>
      </c>
      <c r="D295" s="196">
        <v>11000</v>
      </c>
      <c r="E295" s="197" t="s">
        <v>1905</v>
      </c>
    </row>
    <row r="296" spans="1:5" ht="31.5" x14ac:dyDescent="0.25">
      <c r="A296" s="195">
        <v>294</v>
      </c>
      <c r="B296" s="195" t="s">
        <v>1966</v>
      </c>
      <c r="C296" s="195" t="s">
        <v>11</v>
      </c>
      <c r="D296" s="196">
        <v>11000</v>
      </c>
      <c r="E296" s="197" t="s">
        <v>1905</v>
      </c>
    </row>
    <row r="297" spans="1:5" ht="31.5" x14ac:dyDescent="0.25">
      <c r="A297" s="195">
        <v>295</v>
      </c>
      <c r="B297" s="195" t="s">
        <v>1967</v>
      </c>
      <c r="C297" s="195" t="s">
        <v>206</v>
      </c>
      <c r="D297" s="196">
        <v>10000</v>
      </c>
      <c r="E297" s="197" t="s">
        <v>1905</v>
      </c>
    </row>
    <row r="298" spans="1:5" ht="31.5" x14ac:dyDescent="0.25">
      <c r="A298" s="195">
        <v>296</v>
      </c>
      <c r="B298" s="195" t="s">
        <v>185</v>
      </c>
      <c r="C298" s="195" t="s">
        <v>206</v>
      </c>
      <c r="D298" s="196">
        <v>10000</v>
      </c>
      <c r="E298" s="197" t="s">
        <v>1905</v>
      </c>
    </row>
    <row r="299" spans="1:5" ht="31.5" x14ac:dyDescent="0.25">
      <c r="A299" s="195">
        <v>297</v>
      </c>
      <c r="B299" s="195" t="s">
        <v>1968</v>
      </c>
      <c r="C299" s="195" t="s">
        <v>206</v>
      </c>
      <c r="D299" s="196">
        <v>13000</v>
      </c>
      <c r="E299" s="197" t="s">
        <v>1905</v>
      </c>
    </row>
    <row r="300" spans="1:5" ht="31.5" x14ac:dyDescent="0.25">
      <c r="A300" s="195">
        <v>298</v>
      </c>
      <c r="B300" s="195" t="s">
        <v>1969</v>
      </c>
      <c r="C300" s="195" t="s">
        <v>206</v>
      </c>
      <c r="D300" s="196">
        <v>13000</v>
      </c>
      <c r="E300" s="197" t="s">
        <v>1905</v>
      </c>
    </row>
    <row r="301" spans="1:5" ht="31.5" x14ac:dyDescent="0.25">
      <c r="A301" s="195">
        <v>299</v>
      </c>
      <c r="B301" s="195" t="s">
        <v>1970</v>
      </c>
      <c r="C301" s="195" t="s">
        <v>206</v>
      </c>
      <c r="D301" s="196">
        <v>13000</v>
      </c>
      <c r="E301" s="197" t="s">
        <v>1905</v>
      </c>
    </row>
    <row r="302" spans="1:5" ht="31.5" x14ac:dyDescent="0.25">
      <c r="A302" s="195">
        <v>300</v>
      </c>
      <c r="B302" s="195" t="s">
        <v>1971</v>
      </c>
      <c r="C302" s="195" t="s">
        <v>206</v>
      </c>
      <c r="D302" s="196">
        <v>13000</v>
      </c>
      <c r="E302" s="197" t="s">
        <v>1905</v>
      </c>
    </row>
    <row r="303" spans="1:5" ht="31.5" x14ac:dyDescent="0.25">
      <c r="A303" s="195">
        <v>301</v>
      </c>
      <c r="B303" s="195" t="s">
        <v>1972</v>
      </c>
      <c r="C303" s="195" t="s">
        <v>206</v>
      </c>
      <c r="D303" s="196">
        <v>13000</v>
      </c>
      <c r="E303" s="197" t="s">
        <v>1905</v>
      </c>
    </row>
    <row r="304" spans="1:5" ht="31.5" x14ac:dyDescent="0.25">
      <c r="A304" s="195">
        <v>302</v>
      </c>
      <c r="B304" s="195" t="s">
        <v>1973</v>
      </c>
      <c r="C304" s="195" t="s">
        <v>206</v>
      </c>
      <c r="D304" s="196">
        <v>13000</v>
      </c>
      <c r="E304" s="197" t="s">
        <v>1905</v>
      </c>
    </row>
    <row r="305" spans="1:5" ht="31.5" x14ac:dyDescent="0.25">
      <c r="A305" s="195">
        <v>303</v>
      </c>
      <c r="B305" s="195" t="s">
        <v>1974</v>
      </c>
      <c r="C305" s="195" t="s">
        <v>206</v>
      </c>
      <c r="D305" s="196">
        <v>10000</v>
      </c>
      <c r="E305" s="197" t="s">
        <v>1905</v>
      </c>
    </row>
    <row r="306" spans="1:5" ht="31.5" x14ac:dyDescent="0.25">
      <c r="A306" s="195">
        <v>304</v>
      </c>
      <c r="B306" s="195" t="s">
        <v>1975</v>
      </c>
      <c r="C306" s="195" t="s">
        <v>206</v>
      </c>
      <c r="D306" s="196">
        <v>10000</v>
      </c>
      <c r="E306" s="197" t="s">
        <v>1905</v>
      </c>
    </row>
    <row r="307" spans="1:5" ht="31.5" x14ac:dyDescent="0.25">
      <c r="A307" s="195">
        <v>305</v>
      </c>
      <c r="B307" s="195" t="s">
        <v>1976</v>
      </c>
      <c r="C307" s="195" t="s">
        <v>206</v>
      </c>
      <c r="D307" s="196">
        <v>10000</v>
      </c>
      <c r="E307" s="197" t="s">
        <v>1905</v>
      </c>
    </row>
    <row r="308" spans="1:5" ht="31.5" x14ac:dyDescent="0.25">
      <c r="A308" s="195">
        <v>306</v>
      </c>
      <c r="B308" s="195" t="s">
        <v>1977</v>
      </c>
      <c r="C308" s="195" t="s">
        <v>1843</v>
      </c>
      <c r="D308" s="196">
        <v>13000</v>
      </c>
      <c r="E308" s="197" t="s">
        <v>1905</v>
      </c>
    </row>
    <row r="309" spans="1:5" ht="31.5" x14ac:dyDescent="0.25">
      <c r="A309" s="195">
        <v>307</v>
      </c>
      <c r="B309" s="195" t="s">
        <v>1978</v>
      </c>
      <c r="C309" s="195" t="s">
        <v>1843</v>
      </c>
      <c r="D309" s="196">
        <v>13000</v>
      </c>
      <c r="E309" s="197" t="s">
        <v>1905</v>
      </c>
    </row>
    <row r="310" spans="1:5" ht="31.5" x14ac:dyDescent="0.25">
      <c r="A310" s="195">
        <v>308</v>
      </c>
      <c r="B310" s="195" t="s">
        <v>1979</v>
      </c>
      <c r="C310" s="195" t="s">
        <v>147</v>
      </c>
      <c r="D310" s="196">
        <v>9000</v>
      </c>
      <c r="E310" s="197" t="s">
        <v>1905</v>
      </c>
    </row>
    <row r="311" spans="1:5" ht="31.5" x14ac:dyDescent="0.25">
      <c r="A311" s="195">
        <v>309</v>
      </c>
      <c r="B311" s="195" t="s">
        <v>1980</v>
      </c>
      <c r="C311" s="195" t="s">
        <v>1981</v>
      </c>
      <c r="D311" s="196">
        <v>13000</v>
      </c>
      <c r="E311" s="197" t="s">
        <v>1905</v>
      </c>
    </row>
    <row r="312" spans="1:5" ht="31.5" x14ac:dyDescent="0.25">
      <c r="A312" s="195">
        <v>310</v>
      </c>
      <c r="B312" s="195" t="s">
        <v>1982</v>
      </c>
      <c r="C312" s="195" t="s">
        <v>1981</v>
      </c>
      <c r="D312" s="196">
        <v>13000</v>
      </c>
      <c r="E312" s="197" t="s">
        <v>1905</v>
      </c>
    </row>
    <row r="313" spans="1:5" ht="31.5" x14ac:dyDescent="0.25">
      <c r="A313" s="195">
        <v>311</v>
      </c>
      <c r="B313" s="195" t="s">
        <v>1983</v>
      </c>
      <c r="C313" s="195" t="s">
        <v>1981</v>
      </c>
      <c r="D313" s="196">
        <v>13000</v>
      </c>
      <c r="E313" s="197" t="s">
        <v>1905</v>
      </c>
    </row>
    <row r="314" spans="1:5" ht="31.5" x14ac:dyDescent="0.25">
      <c r="A314" s="195">
        <v>312</v>
      </c>
      <c r="B314" s="195" t="s">
        <v>1984</v>
      </c>
      <c r="C314" s="195" t="s">
        <v>11</v>
      </c>
      <c r="D314" s="196">
        <v>11000</v>
      </c>
      <c r="E314" s="197" t="s">
        <v>1905</v>
      </c>
    </row>
    <row r="315" spans="1:5" ht="31.5" x14ac:dyDescent="0.25">
      <c r="A315" s="195">
        <v>313</v>
      </c>
      <c r="B315" s="195" t="s">
        <v>1985</v>
      </c>
      <c r="C315" s="195" t="s">
        <v>11</v>
      </c>
      <c r="D315" s="196">
        <v>11000</v>
      </c>
      <c r="E315" s="197" t="s">
        <v>1905</v>
      </c>
    </row>
    <row r="316" spans="1:5" ht="31.5" x14ac:dyDescent="0.25">
      <c r="A316" s="195">
        <v>314</v>
      </c>
      <c r="B316" s="195" t="s">
        <v>1986</v>
      </c>
      <c r="C316" s="195" t="s">
        <v>11</v>
      </c>
      <c r="D316" s="196">
        <v>11000</v>
      </c>
      <c r="E316" s="197" t="s">
        <v>1905</v>
      </c>
    </row>
    <row r="317" spans="1:5" ht="31.5" x14ac:dyDescent="0.25">
      <c r="A317" s="195">
        <v>315</v>
      </c>
      <c r="B317" s="195" t="s">
        <v>1987</v>
      </c>
      <c r="C317" s="195" t="s">
        <v>11</v>
      </c>
      <c r="D317" s="196">
        <v>11000</v>
      </c>
      <c r="E317" s="197" t="s">
        <v>1905</v>
      </c>
    </row>
    <row r="318" spans="1:5" ht="31.5" x14ac:dyDescent="0.25">
      <c r="A318" s="195">
        <v>316</v>
      </c>
      <c r="B318" s="195" t="s">
        <v>1988</v>
      </c>
      <c r="C318" s="195" t="s">
        <v>11</v>
      </c>
      <c r="D318" s="196">
        <v>11000</v>
      </c>
      <c r="E318" s="197" t="s">
        <v>1905</v>
      </c>
    </row>
    <row r="319" spans="1:5" ht="31.5" x14ac:dyDescent="0.25">
      <c r="A319" s="195">
        <v>317</v>
      </c>
      <c r="B319" s="195" t="s">
        <v>1989</v>
      </c>
      <c r="C319" s="195" t="s">
        <v>1712</v>
      </c>
      <c r="D319" s="196">
        <v>10000</v>
      </c>
      <c r="E319" s="197" t="s">
        <v>1905</v>
      </c>
    </row>
    <row r="320" spans="1:5" ht="31.5" x14ac:dyDescent="0.25">
      <c r="A320" s="195">
        <v>318</v>
      </c>
      <c r="B320" s="195" t="s">
        <v>1990</v>
      </c>
      <c r="C320" s="195" t="s">
        <v>11</v>
      </c>
      <c r="D320" s="196">
        <v>11000</v>
      </c>
      <c r="E320" s="197" t="s">
        <v>1905</v>
      </c>
    </row>
    <row r="321" spans="1:5" ht="31.5" x14ac:dyDescent="0.25">
      <c r="A321" s="195">
        <v>319</v>
      </c>
      <c r="B321" s="195" t="s">
        <v>1991</v>
      </c>
      <c r="C321" s="195" t="s">
        <v>206</v>
      </c>
      <c r="D321" s="196">
        <v>10000</v>
      </c>
      <c r="E321" s="197" t="s">
        <v>1905</v>
      </c>
    </row>
    <row r="322" spans="1:5" ht="31.5" x14ac:dyDescent="0.25">
      <c r="A322" s="195">
        <v>320</v>
      </c>
      <c r="B322" s="195" t="s">
        <v>1992</v>
      </c>
      <c r="C322" s="195" t="s">
        <v>206</v>
      </c>
      <c r="D322" s="196">
        <v>10000</v>
      </c>
      <c r="E322" s="197" t="s">
        <v>1905</v>
      </c>
    </row>
    <row r="323" spans="1:5" ht="31.5" x14ac:dyDescent="0.25">
      <c r="A323" s="195">
        <v>321</v>
      </c>
      <c r="B323" s="195" t="s">
        <v>1993</v>
      </c>
      <c r="C323" s="195" t="s">
        <v>206</v>
      </c>
      <c r="D323" s="196">
        <v>13000</v>
      </c>
      <c r="E323" s="197" t="s">
        <v>1905</v>
      </c>
    </row>
    <row r="324" spans="1:5" ht="31.5" x14ac:dyDescent="0.25">
      <c r="A324" s="195">
        <v>322</v>
      </c>
      <c r="B324" s="195" t="s">
        <v>1994</v>
      </c>
      <c r="C324" s="195" t="s">
        <v>206</v>
      </c>
      <c r="D324" s="196">
        <v>13000</v>
      </c>
      <c r="E324" s="197" t="s">
        <v>1905</v>
      </c>
    </row>
    <row r="325" spans="1:5" ht="31.5" x14ac:dyDescent="0.25">
      <c r="A325" s="195">
        <v>323</v>
      </c>
      <c r="B325" s="195" t="s">
        <v>1995</v>
      </c>
      <c r="C325" s="195" t="s">
        <v>206</v>
      </c>
      <c r="D325" s="196">
        <v>13000</v>
      </c>
      <c r="E325" s="197" t="s">
        <v>1905</v>
      </c>
    </row>
    <row r="326" spans="1:5" ht="31.5" x14ac:dyDescent="0.25">
      <c r="A326" s="195">
        <v>324</v>
      </c>
      <c r="B326" s="195" t="s">
        <v>1996</v>
      </c>
      <c r="C326" s="195" t="s">
        <v>206</v>
      </c>
      <c r="D326" s="196">
        <v>13000</v>
      </c>
      <c r="E326" s="197" t="s">
        <v>1905</v>
      </c>
    </row>
    <row r="327" spans="1:5" ht="31.5" x14ac:dyDescent="0.25">
      <c r="A327" s="195">
        <v>325</v>
      </c>
      <c r="B327" s="195" t="s">
        <v>1997</v>
      </c>
      <c r="C327" s="195" t="s">
        <v>206</v>
      </c>
      <c r="D327" s="196">
        <v>13000</v>
      </c>
      <c r="E327" s="197" t="s">
        <v>1905</v>
      </c>
    </row>
    <row r="328" spans="1:5" ht="31.5" x14ac:dyDescent="0.25">
      <c r="A328" s="195">
        <v>326</v>
      </c>
      <c r="B328" s="195" t="s">
        <v>1998</v>
      </c>
      <c r="C328" s="195" t="s">
        <v>206</v>
      </c>
      <c r="D328" s="196">
        <v>10000</v>
      </c>
      <c r="E328" s="197" t="s">
        <v>1905</v>
      </c>
    </row>
    <row r="329" spans="1:5" ht="31.5" x14ac:dyDescent="0.25">
      <c r="A329" s="195">
        <v>327</v>
      </c>
      <c r="B329" s="195" t="s">
        <v>1999</v>
      </c>
      <c r="C329" s="195" t="s">
        <v>22</v>
      </c>
      <c r="D329" s="196">
        <v>10000</v>
      </c>
      <c r="E329" s="197" t="s">
        <v>1905</v>
      </c>
    </row>
    <row r="330" spans="1:5" ht="31.5" x14ac:dyDescent="0.25">
      <c r="A330" s="195">
        <v>328</v>
      </c>
      <c r="B330" s="195" t="s">
        <v>2000</v>
      </c>
      <c r="C330" s="195" t="s">
        <v>1981</v>
      </c>
      <c r="D330" s="196">
        <v>11000</v>
      </c>
      <c r="E330" s="197" t="s">
        <v>1905</v>
      </c>
    </row>
    <row r="331" spans="1:5" ht="31.5" x14ac:dyDescent="0.25">
      <c r="A331" s="195">
        <v>329</v>
      </c>
      <c r="B331" s="195" t="s">
        <v>2001</v>
      </c>
      <c r="C331" s="195" t="s">
        <v>11</v>
      </c>
      <c r="D331" s="196">
        <v>11000</v>
      </c>
      <c r="E331" s="197" t="s">
        <v>1905</v>
      </c>
    </row>
    <row r="332" spans="1:5" ht="31.5" x14ac:dyDescent="0.25">
      <c r="A332" s="195">
        <v>330</v>
      </c>
      <c r="B332" s="195" t="s">
        <v>2002</v>
      </c>
      <c r="C332" s="195" t="s">
        <v>255</v>
      </c>
      <c r="D332" s="196">
        <v>15000</v>
      </c>
      <c r="E332" s="197" t="s">
        <v>1905</v>
      </c>
    </row>
    <row r="333" spans="1:5" ht="31.5" x14ac:dyDescent="0.25">
      <c r="A333" s="195">
        <v>331</v>
      </c>
      <c r="B333" s="195" t="s">
        <v>2003</v>
      </c>
      <c r="C333" s="195" t="s">
        <v>1981</v>
      </c>
      <c r="D333" s="196">
        <v>15000</v>
      </c>
      <c r="E333" s="197" t="s">
        <v>1905</v>
      </c>
    </row>
    <row r="334" spans="1:5" ht="31.5" x14ac:dyDescent="0.25">
      <c r="A334" s="195">
        <v>332</v>
      </c>
      <c r="B334" s="195" t="s">
        <v>1921</v>
      </c>
      <c r="C334" s="195" t="s">
        <v>206</v>
      </c>
      <c r="D334" s="196">
        <v>13000</v>
      </c>
      <c r="E334" s="197" t="s">
        <v>1905</v>
      </c>
    </row>
    <row r="335" spans="1:5" ht="31.5" x14ac:dyDescent="0.25">
      <c r="A335" s="195">
        <v>333</v>
      </c>
      <c r="B335" s="195" t="s">
        <v>2004</v>
      </c>
      <c r="C335" s="195" t="s">
        <v>9</v>
      </c>
      <c r="D335" s="196">
        <v>6400</v>
      </c>
      <c r="E335" s="197" t="s">
        <v>2005</v>
      </c>
    </row>
    <row r="336" spans="1:5" ht="31.5" x14ac:dyDescent="0.25">
      <c r="A336" s="195">
        <v>334</v>
      </c>
      <c r="B336" s="195" t="s">
        <v>2006</v>
      </c>
      <c r="C336" s="195" t="s">
        <v>206</v>
      </c>
      <c r="D336" s="196">
        <v>20000</v>
      </c>
      <c r="E336" s="197" t="s">
        <v>2005</v>
      </c>
    </row>
    <row r="337" spans="1:5" ht="31.5" x14ac:dyDescent="0.25">
      <c r="A337" s="195">
        <v>335</v>
      </c>
      <c r="B337" s="195" t="s">
        <v>2007</v>
      </c>
      <c r="C337" s="195" t="s">
        <v>9</v>
      </c>
      <c r="D337" s="196">
        <v>63000</v>
      </c>
      <c r="E337" s="197" t="s">
        <v>2005</v>
      </c>
    </row>
    <row r="338" spans="1:5" ht="31.5" x14ac:dyDescent="0.25">
      <c r="A338" s="195">
        <v>336</v>
      </c>
      <c r="B338" s="195" t="s">
        <v>439</v>
      </c>
      <c r="C338" s="195" t="s">
        <v>9</v>
      </c>
      <c r="D338" s="196">
        <v>6780</v>
      </c>
      <c r="E338" s="197" t="s">
        <v>2008</v>
      </c>
    </row>
    <row r="339" spans="1:5" ht="31.5" x14ac:dyDescent="0.25">
      <c r="A339" s="195">
        <v>337</v>
      </c>
      <c r="B339" s="195" t="s">
        <v>2009</v>
      </c>
      <c r="C339" s="195" t="s">
        <v>9</v>
      </c>
      <c r="D339" s="196">
        <v>6780</v>
      </c>
      <c r="E339" s="197" t="s">
        <v>2008</v>
      </c>
    </row>
    <row r="340" spans="1:5" ht="31.5" x14ac:dyDescent="0.25">
      <c r="A340" s="195">
        <v>338</v>
      </c>
      <c r="B340" s="195" t="s">
        <v>2010</v>
      </c>
      <c r="C340" s="195" t="s">
        <v>1692</v>
      </c>
      <c r="D340" s="196">
        <v>5000</v>
      </c>
      <c r="E340" s="197" t="s">
        <v>2011</v>
      </c>
    </row>
    <row r="341" spans="1:5" ht="31.5" x14ac:dyDescent="0.25">
      <c r="A341" s="195">
        <v>339</v>
      </c>
      <c r="B341" s="195" t="s">
        <v>2012</v>
      </c>
      <c r="C341" s="195" t="s">
        <v>210</v>
      </c>
      <c r="D341" s="196">
        <v>20000</v>
      </c>
      <c r="E341" s="197" t="s">
        <v>2013</v>
      </c>
    </row>
    <row r="342" spans="1:5" ht="31.5" x14ac:dyDescent="0.25">
      <c r="A342" s="195">
        <v>340</v>
      </c>
      <c r="B342" s="195" t="s">
        <v>2014</v>
      </c>
      <c r="C342" s="195" t="s">
        <v>1843</v>
      </c>
      <c r="D342" s="196">
        <v>11000</v>
      </c>
      <c r="E342" s="197" t="s">
        <v>2013</v>
      </c>
    </row>
    <row r="343" spans="1:5" ht="31.5" x14ac:dyDescent="0.25">
      <c r="A343" s="195">
        <v>341</v>
      </c>
      <c r="B343" s="195" t="s">
        <v>2015</v>
      </c>
      <c r="C343" s="195" t="s">
        <v>1843</v>
      </c>
      <c r="D343" s="196">
        <v>11000</v>
      </c>
      <c r="E343" s="197" t="s">
        <v>2013</v>
      </c>
    </row>
    <row r="344" spans="1:5" ht="31.5" x14ac:dyDescent="0.25">
      <c r="A344" s="195">
        <v>342</v>
      </c>
      <c r="B344" s="195" t="s">
        <v>2016</v>
      </c>
      <c r="C344" s="195" t="s">
        <v>9</v>
      </c>
      <c r="D344" s="196">
        <v>20000</v>
      </c>
      <c r="E344" s="197" t="s">
        <v>2013</v>
      </c>
    </row>
    <row r="345" spans="1:5" ht="31.5" x14ac:dyDescent="0.25">
      <c r="A345" s="195">
        <v>343</v>
      </c>
      <c r="B345" s="195" t="s">
        <v>2017</v>
      </c>
      <c r="C345" s="195" t="s">
        <v>255</v>
      </c>
      <c r="D345" s="196">
        <v>20000</v>
      </c>
      <c r="E345" s="197" t="s">
        <v>2013</v>
      </c>
    </row>
    <row r="346" spans="1:5" ht="31.5" x14ac:dyDescent="0.25">
      <c r="A346" s="195">
        <v>344</v>
      </c>
      <c r="B346" s="195" t="s">
        <v>2018</v>
      </c>
      <c r="C346" s="195" t="s">
        <v>9</v>
      </c>
      <c r="D346" s="196">
        <v>20000</v>
      </c>
      <c r="E346" s="197" t="s">
        <v>2013</v>
      </c>
    </row>
    <row r="347" spans="1:5" ht="31.5" x14ac:dyDescent="0.25">
      <c r="A347" s="195">
        <v>345</v>
      </c>
      <c r="B347" s="195" t="s">
        <v>2019</v>
      </c>
      <c r="C347" s="195" t="s">
        <v>9</v>
      </c>
      <c r="D347" s="196">
        <v>20000</v>
      </c>
      <c r="E347" s="197" t="s">
        <v>2013</v>
      </c>
    </row>
    <row r="348" spans="1:5" ht="31.5" x14ac:dyDescent="0.25">
      <c r="A348" s="195">
        <v>346</v>
      </c>
      <c r="B348" s="195" t="s">
        <v>2020</v>
      </c>
      <c r="C348" s="195" t="s">
        <v>255</v>
      </c>
      <c r="D348" s="196">
        <v>20000</v>
      </c>
      <c r="E348" s="197" t="s">
        <v>2013</v>
      </c>
    </row>
    <row r="349" spans="1:5" ht="31.5" x14ac:dyDescent="0.25">
      <c r="A349" s="195">
        <v>347</v>
      </c>
      <c r="B349" s="195" t="s">
        <v>2021</v>
      </c>
      <c r="C349" s="195" t="s">
        <v>1843</v>
      </c>
      <c r="D349" s="196">
        <v>15000</v>
      </c>
      <c r="E349" s="197" t="s">
        <v>2013</v>
      </c>
    </row>
    <row r="350" spans="1:5" ht="31.5" x14ac:dyDescent="0.25">
      <c r="A350" s="195">
        <v>348</v>
      </c>
      <c r="B350" s="195" t="s">
        <v>2022</v>
      </c>
      <c r="C350" s="195" t="s">
        <v>147</v>
      </c>
      <c r="D350" s="196">
        <v>10000</v>
      </c>
      <c r="E350" s="197" t="s">
        <v>2013</v>
      </c>
    </row>
    <row r="351" spans="1:5" ht="31.5" x14ac:dyDescent="0.25">
      <c r="A351" s="195">
        <v>349</v>
      </c>
      <c r="B351" s="195" t="s">
        <v>2023</v>
      </c>
      <c r="C351" s="195" t="s">
        <v>2024</v>
      </c>
      <c r="D351" s="196">
        <v>20000</v>
      </c>
      <c r="E351" s="197" t="s">
        <v>2013</v>
      </c>
    </row>
    <row r="352" spans="1:5" ht="31.5" x14ac:dyDescent="0.25">
      <c r="A352" s="195">
        <v>350</v>
      </c>
      <c r="B352" s="195" t="s">
        <v>2025</v>
      </c>
      <c r="C352" s="195" t="s">
        <v>255</v>
      </c>
      <c r="D352" s="196">
        <v>20000</v>
      </c>
      <c r="E352" s="197" t="s">
        <v>2013</v>
      </c>
    </row>
    <row r="353" spans="1:5" ht="31.5" x14ac:dyDescent="0.25">
      <c r="A353" s="195">
        <v>351</v>
      </c>
      <c r="B353" s="195" t="s">
        <v>2026</v>
      </c>
      <c r="C353" s="195" t="s">
        <v>255</v>
      </c>
      <c r="D353" s="196">
        <v>20000</v>
      </c>
      <c r="E353" s="197" t="s">
        <v>2013</v>
      </c>
    </row>
    <row r="354" spans="1:5" ht="31.5" x14ac:dyDescent="0.25">
      <c r="A354" s="195">
        <v>352</v>
      </c>
      <c r="B354" s="195" t="s">
        <v>2027</v>
      </c>
      <c r="C354" s="195" t="s">
        <v>255</v>
      </c>
      <c r="D354" s="196">
        <v>25000</v>
      </c>
      <c r="E354" s="197" t="s">
        <v>2013</v>
      </c>
    </row>
    <row r="355" spans="1:5" ht="31.5" x14ac:dyDescent="0.25">
      <c r="A355" s="195">
        <v>353</v>
      </c>
      <c r="B355" s="195" t="s">
        <v>1775</v>
      </c>
      <c r="C355" s="195" t="s">
        <v>9</v>
      </c>
      <c r="D355" s="196">
        <v>14900</v>
      </c>
      <c r="E355" s="197" t="s">
        <v>2013</v>
      </c>
    </row>
    <row r="356" spans="1:5" ht="31.5" x14ac:dyDescent="0.25">
      <c r="A356" s="195">
        <v>354</v>
      </c>
      <c r="B356" s="195" t="s">
        <v>2028</v>
      </c>
      <c r="C356" s="195" t="s">
        <v>2029</v>
      </c>
      <c r="D356" s="196">
        <v>20000</v>
      </c>
      <c r="E356" s="197" t="s">
        <v>2013</v>
      </c>
    </row>
    <row r="357" spans="1:5" ht="31.5" x14ac:dyDescent="0.25">
      <c r="A357" s="195">
        <v>355</v>
      </c>
      <c r="B357" s="195" t="s">
        <v>2030</v>
      </c>
      <c r="C357" s="195" t="s">
        <v>1843</v>
      </c>
      <c r="D357" s="196">
        <v>15000</v>
      </c>
      <c r="E357" s="197" t="s">
        <v>2013</v>
      </c>
    </row>
    <row r="358" spans="1:5" ht="31.5" x14ac:dyDescent="0.25">
      <c r="A358" s="195">
        <v>356</v>
      </c>
      <c r="B358" s="195" t="s">
        <v>2031</v>
      </c>
      <c r="C358" s="195" t="s">
        <v>2029</v>
      </c>
      <c r="D358" s="196">
        <v>20000</v>
      </c>
      <c r="E358" s="197" t="s">
        <v>2013</v>
      </c>
    </row>
    <row r="359" spans="1:5" ht="31.5" x14ac:dyDescent="0.25">
      <c r="A359" s="195">
        <v>357</v>
      </c>
      <c r="B359" s="195" t="s">
        <v>2032</v>
      </c>
      <c r="C359" s="195" t="s">
        <v>255</v>
      </c>
      <c r="D359" s="196">
        <v>20000</v>
      </c>
      <c r="E359" s="197" t="s">
        <v>2013</v>
      </c>
    </row>
    <row r="360" spans="1:5" ht="31.5" x14ac:dyDescent="0.25">
      <c r="A360" s="195">
        <v>358</v>
      </c>
      <c r="B360" s="195" t="s">
        <v>2033</v>
      </c>
      <c r="C360" s="195" t="s">
        <v>9</v>
      </c>
      <c r="D360" s="196">
        <v>25000</v>
      </c>
      <c r="E360" s="197" t="s">
        <v>2013</v>
      </c>
    </row>
    <row r="361" spans="1:5" ht="31.5" x14ac:dyDescent="0.25">
      <c r="A361" s="195">
        <v>359</v>
      </c>
      <c r="B361" s="195" t="s">
        <v>2034</v>
      </c>
      <c r="C361" s="195" t="s">
        <v>11</v>
      </c>
      <c r="D361" s="196">
        <v>15000</v>
      </c>
      <c r="E361" s="197" t="s">
        <v>2013</v>
      </c>
    </row>
    <row r="362" spans="1:5" ht="31.5" x14ac:dyDescent="0.25">
      <c r="A362" s="195">
        <v>360</v>
      </c>
      <c r="B362" s="195" t="s">
        <v>2035</v>
      </c>
      <c r="C362" s="195" t="s">
        <v>2036</v>
      </c>
      <c r="D362" s="196">
        <v>25000</v>
      </c>
      <c r="E362" s="197" t="s">
        <v>2013</v>
      </c>
    </row>
    <row r="363" spans="1:5" ht="31.5" x14ac:dyDescent="0.25">
      <c r="A363" s="195">
        <v>361</v>
      </c>
      <c r="B363" s="195" t="s">
        <v>2037</v>
      </c>
      <c r="C363" s="195" t="s">
        <v>2024</v>
      </c>
      <c r="D363" s="196">
        <v>25000</v>
      </c>
      <c r="E363" s="197" t="s">
        <v>2013</v>
      </c>
    </row>
    <row r="364" spans="1:5" ht="31.5" x14ac:dyDescent="0.25">
      <c r="A364" s="195">
        <v>362</v>
      </c>
      <c r="B364" s="195" t="s">
        <v>1792</v>
      </c>
      <c r="C364" s="195" t="s">
        <v>11</v>
      </c>
      <c r="D364" s="196">
        <v>20000</v>
      </c>
      <c r="E364" s="197" t="s">
        <v>2013</v>
      </c>
    </row>
    <row r="365" spans="1:5" ht="31.5" x14ac:dyDescent="0.25">
      <c r="A365" s="195">
        <v>363</v>
      </c>
      <c r="B365" s="195" t="s">
        <v>2038</v>
      </c>
      <c r="C365" s="195" t="s">
        <v>255</v>
      </c>
      <c r="D365" s="196">
        <v>25000</v>
      </c>
      <c r="E365" s="197" t="s">
        <v>2013</v>
      </c>
    </row>
    <row r="366" spans="1:5" ht="31.5" x14ac:dyDescent="0.25">
      <c r="A366" s="195">
        <v>364</v>
      </c>
      <c r="B366" s="195" t="s">
        <v>2039</v>
      </c>
      <c r="C366" s="195" t="s">
        <v>2040</v>
      </c>
      <c r="D366" s="196">
        <v>20000</v>
      </c>
      <c r="E366" s="197" t="s">
        <v>2013</v>
      </c>
    </row>
    <row r="367" spans="1:5" ht="31.5" x14ac:dyDescent="0.25">
      <c r="A367" s="195">
        <v>365</v>
      </c>
      <c r="B367" s="195" t="s">
        <v>2041</v>
      </c>
      <c r="C367" s="195" t="s">
        <v>255</v>
      </c>
      <c r="D367" s="196">
        <v>20000</v>
      </c>
      <c r="E367" s="197" t="s">
        <v>2013</v>
      </c>
    </row>
    <row r="368" spans="1:5" ht="31.5" x14ac:dyDescent="0.25">
      <c r="A368" s="195">
        <v>366</v>
      </c>
      <c r="B368" s="195" t="s">
        <v>2042</v>
      </c>
      <c r="C368" s="195" t="s">
        <v>210</v>
      </c>
      <c r="D368" s="196">
        <v>20000</v>
      </c>
      <c r="E368" s="197" t="s">
        <v>2013</v>
      </c>
    </row>
    <row r="369" spans="1:5" ht="31.5" x14ac:dyDescent="0.25">
      <c r="A369" s="195">
        <v>367</v>
      </c>
      <c r="B369" s="195" t="s">
        <v>2043</v>
      </c>
      <c r="C369" s="195" t="s">
        <v>206</v>
      </c>
      <c r="D369" s="196">
        <v>3850</v>
      </c>
      <c r="E369" s="197" t="s">
        <v>2044</v>
      </c>
    </row>
    <row r="370" spans="1:5" ht="31.5" x14ac:dyDescent="0.25">
      <c r="A370" s="195">
        <v>368</v>
      </c>
      <c r="B370" s="195" t="s">
        <v>2045</v>
      </c>
      <c r="C370" s="195" t="s">
        <v>11</v>
      </c>
      <c r="D370" s="196">
        <v>3970</v>
      </c>
      <c r="E370" s="197" t="s">
        <v>2044</v>
      </c>
    </row>
    <row r="371" spans="1:5" ht="31.5" x14ac:dyDescent="0.25">
      <c r="A371" s="195">
        <v>369</v>
      </c>
      <c r="B371" s="195" t="s">
        <v>2046</v>
      </c>
      <c r="C371" s="195" t="s">
        <v>11</v>
      </c>
      <c r="D371" s="196">
        <v>2535</v>
      </c>
      <c r="E371" s="197" t="s">
        <v>2044</v>
      </c>
    </row>
    <row r="372" spans="1:5" ht="31.5" x14ac:dyDescent="0.25">
      <c r="A372" s="195">
        <v>370</v>
      </c>
      <c r="B372" s="195" t="s">
        <v>1928</v>
      </c>
      <c r="C372" s="195" t="s">
        <v>1712</v>
      </c>
      <c r="D372" s="196">
        <v>3850</v>
      </c>
      <c r="E372" s="197" t="s">
        <v>2044</v>
      </c>
    </row>
    <row r="373" spans="1:5" ht="31.5" x14ac:dyDescent="0.25">
      <c r="A373" s="195">
        <v>371</v>
      </c>
      <c r="B373" s="195" t="s">
        <v>2047</v>
      </c>
      <c r="C373" s="195" t="s">
        <v>13</v>
      </c>
      <c r="D373" s="196">
        <v>2495</v>
      </c>
      <c r="E373" s="197" t="s">
        <v>2044</v>
      </c>
    </row>
    <row r="374" spans="1:5" ht="31.5" x14ac:dyDescent="0.25">
      <c r="A374" s="195">
        <v>372</v>
      </c>
      <c r="B374" s="195" t="s">
        <v>2048</v>
      </c>
      <c r="C374" s="195" t="s">
        <v>1692</v>
      </c>
      <c r="D374" s="196">
        <v>3000</v>
      </c>
      <c r="E374" s="197" t="s">
        <v>2044</v>
      </c>
    </row>
    <row r="375" spans="1:5" ht="31.5" x14ac:dyDescent="0.25">
      <c r="A375" s="195">
        <v>373</v>
      </c>
      <c r="B375" s="195" t="s">
        <v>2049</v>
      </c>
      <c r="C375" s="195" t="s">
        <v>1692</v>
      </c>
      <c r="D375" s="196">
        <v>3000</v>
      </c>
      <c r="E375" s="197" t="s">
        <v>2044</v>
      </c>
    </row>
    <row r="376" spans="1:5" ht="31.5" x14ac:dyDescent="0.25">
      <c r="A376" s="195">
        <v>374</v>
      </c>
      <c r="B376" s="195" t="s">
        <v>2050</v>
      </c>
      <c r="C376" s="195" t="s">
        <v>1692</v>
      </c>
      <c r="D376" s="196">
        <v>3000</v>
      </c>
      <c r="E376" s="197" t="s">
        <v>2044</v>
      </c>
    </row>
    <row r="377" spans="1:5" ht="31.5" x14ac:dyDescent="0.25">
      <c r="A377" s="195">
        <v>375</v>
      </c>
      <c r="B377" s="195" t="s">
        <v>2051</v>
      </c>
      <c r="C377" s="195" t="s">
        <v>1692</v>
      </c>
      <c r="D377" s="196">
        <v>3000</v>
      </c>
      <c r="E377" s="197" t="s">
        <v>2044</v>
      </c>
    </row>
    <row r="378" spans="1:5" ht="31.5" x14ac:dyDescent="0.25">
      <c r="A378" s="195">
        <v>376</v>
      </c>
      <c r="B378" s="195" t="s">
        <v>2052</v>
      </c>
      <c r="C378" s="195" t="s">
        <v>206</v>
      </c>
      <c r="D378" s="196">
        <v>20000</v>
      </c>
      <c r="E378" s="197" t="s">
        <v>2044</v>
      </c>
    </row>
    <row r="379" spans="1:5" ht="31.5" x14ac:dyDescent="0.25">
      <c r="A379" s="195">
        <v>377</v>
      </c>
      <c r="B379" s="195" t="s">
        <v>2053</v>
      </c>
      <c r="C379" s="195" t="s">
        <v>1692</v>
      </c>
      <c r="D379" s="196">
        <v>3000</v>
      </c>
      <c r="E379" s="197" t="s">
        <v>2044</v>
      </c>
    </row>
    <row r="380" spans="1:5" ht="31.5" x14ac:dyDescent="0.25">
      <c r="A380" s="195">
        <v>378</v>
      </c>
      <c r="B380" s="195" t="s">
        <v>2054</v>
      </c>
      <c r="C380" s="195" t="s">
        <v>1692</v>
      </c>
      <c r="D380" s="196">
        <v>5000</v>
      </c>
      <c r="E380" s="197" t="s">
        <v>2055</v>
      </c>
    </row>
    <row r="381" spans="1:5" ht="31.5" x14ac:dyDescent="0.25">
      <c r="A381" s="195">
        <v>379</v>
      </c>
      <c r="B381" s="195" t="s">
        <v>2056</v>
      </c>
      <c r="C381" s="195" t="s">
        <v>1692</v>
      </c>
      <c r="D381" s="196">
        <v>5000</v>
      </c>
      <c r="E381" s="197" t="s">
        <v>2055</v>
      </c>
    </row>
    <row r="382" spans="1:5" ht="31.5" x14ac:dyDescent="0.25">
      <c r="A382" s="195">
        <v>380</v>
      </c>
      <c r="B382" s="195" t="s">
        <v>2057</v>
      </c>
      <c r="C382" s="195" t="s">
        <v>1692</v>
      </c>
      <c r="D382" s="196">
        <v>5000</v>
      </c>
      <c r="E382" s="197" t="s">
        <v>2055</v>
      </c>
    </row>
    <row r="383" spans="1:5" ht="31.5" x14ac:dyDescent="0.25">
      <c r="A383" s="195">
        <v>381</v>
      </c>
      <c r="B383" s="195" t="s">
        <v>2058</v>
      </c>
      <c r="C383" s="195" t="s">
        <v>1692</v>
      </c>
      <c r="D383" s="196">
        <v>5000</v>
      </c>
      <c r="E383" s="197" t="s">
        <v>2055</v>
      </c>
    </row>
    <row r="384" spans="1:5" ht="31.5" x14ac:dyDescent="0.25">
      <c r="A384" s="195">
        <v>382</v>
      </c>
      <c r="B384" s="195" t="s">
        <v>1951</v>
      </c>
      <c r="C384" s="195" t="s">
        <v>1692</v>
      </c>
      <c r="D384" s="196">
        <v>5000</v>
      </c>
      <c r="E384" s="197" t="s">
        <v>2055</v>
      </c>
    </row>
    <row r="385" spans="1:5" ht="31.5" x14ac:dyDescent="0.25">
      <c r="A385" s="195">
        <v>383</v>
      </c>
      <c r="B385" s="195" t="s">
        <v>2059</v>
      </c>
      <c r="C385" s="195" t="s">
        <v>1694</v>
      </c>
      <c r="D385" s="196">
        <v>5000</v>
      </c>
      <c r="E385" s="197" t="s">
        <v>2055</v>
      </c>
    </row>
    <row r="386" spans="1:5" ht="31.5" x14ac:dyDescent="0.25">
      <c r="A386" s="195">
        <v>384</v>
      </c>
      <c r="B386" s="195" t="s">
        <v>2060</v>
      </c>
      <c r="C386" s="195" t="s">
        <v>1694</v>
      </c>
      <c r="D386" s="196">
        <v>5000</v>
      </c>
      <c r="E386" s="197" t="s">
        <v>2055</v>
      </c>
    </row>
    <row r="387" spans="1:5" ht="31.5" x14ac:dyDescent="0.25">
      <c r="A387" s="195">
        <v>385</v>
      </c>
      <c r="B387" s="195" t="s">
        <v>2061</v>
      </c>
      <c r="C387" s="195" t="s">
        <v>1821</v>
      </c>
      <c r="D387" s="196">
        <v>5000</v>
      </c>
      <c r="E387" s="197" t="s">
        <v>2055</v>
      </c>
    </row>
    <row r="388" spans="1:5" ht="31.5" x14ac:dyDescent="0.25">
      <c r="A388" s="195">
        <v>386</v>
      </c>
      <c r="B388" s="195" t="s">
        <v>2062</v>
      </c>
      <c r="C388" s="195" t="s">
        <v>1821</v>
      </c>
      <c r="D388" s="196">
        <v>5000</v>
      </c>
      <c r="E388" s="197" t="s">
        <v>2055</v>
      </c>
    </row>
    <row r="389" spans="1:5" ht="31.5" x14ac:dyDescent="0.25">
      <c r="A389" s="195">
        <v>387</v>
      </c>
      <c r="B389" s="195" t="s">
        <v>2063</v>
      </c>
      <c r="C389" s="195" t="s">
        <v>1694</v>
      </c>
      <c r="D389" s="196">
        <v>5000</v>
      </c>
      <c r="E389" s="197" t="s">
        <v>2055</v>
      </c>
    </row>
    <row r="390" spans="1:5" ht="31.5" x14ac:dyDescent="0.25">
      <c r="A390" s="195">
        <v>388</v>
      </c>
      <c r="B390" s="195" t="s">
        <v>2064</v>
      </c>
      <c r="C390" s="195" t="s">
        <v>1694</v>
      </c>
      <c r="D390" s="196">
        <v>5000</v>
      </c>
      <c r="E390" s="197" t="s">
        <v>2055</v>
      </c>
    </row>
    <row r="391" spans="1:5" ht="31.5" x14ac:dyDescent="0.25">
      <c r="A391" s="195">
        <v>389</v>
      </c>
      <c r="B391" s="195" t="s">
        <v>2065</v>
      </c>
      <c r="C391" s="195" t="s">
        <v>1694</v>
      </c>
      <c r="D391" s="196">
        <v>5000</v>
      </c>
      <c r="E391" s="197" t="s">
        <v>2055</v>
      </c>
    </row>
    <row r="392" spans="1:5" ht="31.5" x14ac:dyDescent="0.25">
      <c r="A392" s="195">
        <v>390</v>
      </c>
      <c r="B392" s="195" t="s">
        <v>2066</v>
      </c>
      <c r="C392" s="195" t="s">
        <v>1831</v>
      </c>
      <c r="D392" s="196">
        <v>5000</v>
      </c>
      <c r="E392" s="197" t="s">
        <v>2055</v>
      </c>
    </row>
    <row r="393" spans="1:5" ht="31.5" x14ac:dyDescent="0.25">
      <c r="A393" s="195">
        <v>391</v>
      </c>
      <c r="B393" s="195" t="s">
        <v>2067</v>
      </c>
      <c r="C393" s="195" t="s">
        <v>1685</v>
      </c>
      <c r="D393" s="196">
        <v>5000</v>
      </c>
      <c r="E393" s="197" t="s">
        <v>2055</v>
      </c>
    </row>
    <row r="394" spans="1:5" ht="31.5" x14ac:dyDescent="0.25">
      <c r="A394" s="195">
        <v>392</v>
      </c>
      <c r="B394" s="195" t="s">
        <v>2068</v>
      </c>
      <c r="C394" s="195" t="s">
        <v>1831</v>
      </c>
      <c r="D394" s="196">
        <v>5000</v>
      </c>
      <c r="E394" s="197" t="s">
        <v>2055</v>
      </c>
    </row>
    <row r="395" spans="1:5" ht="31.5" x14ac:dyDescent="0.25">
      <c r="A395" s="195">
        <v>393</v>
      </c>
      <c r="B395" s="195" t="s">
        <v>2069</v>
      </c>
      <c r="C395" s="195" t="s">
        <v>1831</v>
      </c>
      <c r="D395" s="196">
        <v>5000</v>
      </c>
      <c r="E395" s="197" t="s">
        <v>2055</v>
      </c>
    </row>
    <row r="396" spans="1:5" ht="31.5" x14ac:dyDescent="0.25">
      <c r="A396" s="195">
        <v>394</v>
      </c>
      <c r="B396" s="195" t="s">
        <v>2070</v>
      </c>
      <c r="C396" s="195" t="s">
        <v>1685</v>
      </c>
      <c r="D396" s="196">
        <v>5000</v>
      </c>
      <c r="E396" s="197" t="s">
        <v>2055</v>
      </c>
    </row>
    <row r="397" spans="1:5" ht="31.5" x14ac:dyDescent="0.25">
      <c r="A397" s="195">
        <v>395</v>
      </c>
      <c r="B397" s="195" t="s">
        <v>2071</v>
      </c>
      <c r="C397" s="195" t="s">
        <v>1685</v>
      </c>
      <c r="D397" s="196">
        <v>5000</v>
      </c>
      <c r="E397" s="197" t="s">
        <v>2055</v>
      </c>
    </row>
    <row r="398" spans="1:5" ht="31.5" x14ac:dyDescent="0.25">
      <c r="A398" s="195">
        <v>396</v>
      </c>
      <c r="B398" s="195" t="s">
        <v>2072</v>
      </c>
      <c r="C398" s="195" t="s">
        <v>1687</v>
      </c>
      <c r="D398" s="196">
        <v>5000</v>
      </c>
      <c r="E398" s="197" t="s">
        <v>2055</v>
      </c>
    </row>
    <row r="399" spans="1:5" ht="31.5" x14ac:dyDescent="0.25">
      <c r="A399" s="195">
        <v>397</v>
      </c>
      <c r="B399" s="195" t="s">
        <v>2073</v>
      </c>
      <c r="C399" s="195" t="s">
        <v>1687</v>
      </c>
      <c r="D399" s="196">
        <v>5000</v>
      </c>
      <c r="E399" s="197" t="s">
        <v>2055</v>
      </c>
    </row>
    <row r="400" spans="1:5" ht="31.5" x14ac:dyDescent="0.25">
      <c r="A400" s="195">
        <v>398</v>
      </c>
      <c r="B400" s="195" t="s">
        <v>2074</v>
      </c>
      <c r="C400" s="195" t="s">
        <v>1831</v>
      </c>
      <c r="D400" s="196">
        <v>5000</v>
      </c>
      <c r="E400" s="197" t="s">
        <v>2055</v>
      </c>
    </row>
    <row r="401" spans="1:5" ht="31.5" x14ac:dyDescent="0.25">
      <c r="A401" s="195">
        <v>399</v>
      </c>
      <c r="B401" s="195" t="s">
        <v>2075</v>
      </c>
      <c r="C401" s="195" t="s">
        <v>1851</v>
      </c>
      <c r="D401" s="196">
        <v>5000</v>
      </c>
      <c r="E401" s="197" t="s">
        <v>2055</v>
      </c>
    </row>
    <row r="402" spans="1:5" ht="31.5" x14ac:dyDescent="0.25">
      <c r="A402" s="195">
        <v>400</v>
      </c>
      <c r="B402" s="195" t="s">
        <v>2076</v>
      </c>
      <c r="C402" s="195" t="s">
        <v>1851</v>
      </c>
      <c r="D402" s="196">
        <v>5000</v>
      </c>
      <c r="E402" s="197" t="s">
        <v>2055</v>
      </c>
    </row>
    <row r="403" spans="1:5" ht="31.5" x14ac:dyDescent="0.25">
      <c r="A403" s="195">
        <v>401</v>
      </c>
      <c r="B403" s="195" t="s">
        <v>2077</v>
      </c>
      <c r="C403" s="195" t="s">
        <v>1851</v>
      </c>
      <c r="D403" s="196">
        <v>5000</v>
      </c>
      <c r="E403" s="197" t="s">
        <v>2055</v>
      </c>
    </row>
    <row r="404" spans="1:5" ht="31.5" x14ac:dyDescent="0.25">
      <c r="A404" s="195">
        <v>402</v>
      </c>
      <c r="B404" s="195" t="s">
        <v>2078</v>
      </c>
      <c r="C404" s="195" t="s">
        <v>1851</v>
      </c>
      <c r="D404" s="196">
        <v>5000</v>
      </c>
      <c r="E404" s="197" t="s">
        <v>2055</v>
      </c>
    </row>
    <row r="405" spans="1:5" ht="31.5" x14ac:dyDescent="0.25">
      <c r="A405" s="195">
        <v>403</v>
      </c>
      <c r="B405" s="195" t="s">
        <v>2079</v>
      </c>
      <c r="C405" s="195" t="s">
        <v>1851</v>
      </c>
      <c r="D405" s="196">
        <v>5000</v>
      </c>
      <c r="E405" s="197" t="s">
        <v>2055</v>
      </c>
    </row>
    <row r="406" spans="1:5" ht="31.5" x14ac:dyDescent="0.25">
      <c r="A406" s="195">
        <v>404</v>
      </c>
      <c r="B406" s="195" t="s">
        <v>2080</v>
      </c>
      <c r="C406" s="195" t="s">
        <v>1851</v>
      </c>
      <c r="D406" s="196">
        <v>5000</v>
      </c>
      <c r="E406" s="197" t="s">
        <v>2055</v>
      </c>
    </row>
    <row r="407" spans="1:5" ht="31.5" x14ac:dyDescent="0.25">
      <c r="A407" s="195">
        <v>405</v>
      </c>
      <c r="B407" s="195" t="s">
        <v>2081</v>
      </c>
      <c r="C407" s="195" t="s">
        <v>1851</v>
      </c>
      <c r="D407" s="196">
        <v>5000</v>
      </c>
      <c r="E407" s="197" t="s">
        <v>2055</v>
      </c>
    </row>
    <row r="408" spans="1:5" ht="31.5" x14ac:dyDescent="0.25">
      <c r="A408" s="195">
        <v>406</v>
      </c>
      <c r="B408" s="195" t="s">
        <v>2082</v>
      </c>
      <c r="C408" s="195" t="s">
        <v>1851</v>
      </c>
      <c r="D408" s="196">
        <v>5000</v>
      </c>
      <c r="E408" s="197" t="s">
        <v>2055</v>
      </c>
    </row>
    <row r="409" spans="1:5" ht="31.5" x14ac:dyDescent="0.25">
      <c r="A409" s="195">
        <v>407</v>
      </c>
      <c r="B409" s="195" t="s">
        <v>2083</v>
      </c>
      <c r="C409" s="195" t="s">
        <v>1851</v>
      </c>
      <c r="D409" s="196">
        <v>5000</v>
      </c>
      <c r="E409" s="197" t="s">
        <v>2055</v>
      </c>
    </row>
    <row r="410" spans="1:5" ht="31.5" x14ac:dyDescent="0.25">
      <c r="A410" s="195">
        <v>408</v>
      </c>
      <c r="B410" s="195" t="s">
        <v>2084</v>
      </c>
      <c r="C410" s="195" t="s">
        <v>1851</v>
      </c>
      <c r="D410" s="196">
        <v>5000</v>
      </c>
      <c r="E410" s="197" t="s">
        <v>2055</v>
      </c>
    </row>
    <row r="411" spans="1:5" ht="31.5" x14ac:dyDescent="0.25">
      <c r="A411" s="195">
        <v>409</v>
      </c>
      <c r="B411" s="195" t="s">
        <v>2085</v>
      </c>
      <c r="C411" s="195" t="s">
        <v>1851</v>
      </c>
      <c r="D411" s="196">
        <v>5000</v>
      </c>
      <c r="E411" s="197" t="s">
        <v>2055</v>
      </c>
    </row>
    <row r="412" spans="1:5" ht="31.5" x14ac:dyDescent="0.25">
      <c r="A412" s="195">
        <v>410</v>
      </c>
      <c r="B412" s="195" t="s">
        <v>2086</v>
      </c>
      <c r="C412" s="195" t="s">
        <v>1851</v>
      </c>
      <c r="D412" s="196">
        <v>5000</v>
      </c>
      <c r="E412" s="197" t="s">
        <v>2055</v>
      </c>
    </row>
    <row r="413" spans="1:5" ht="31.5" x14ac:dyDescent="0.25">
      <c r="A413" s="195">
        <v>411</v>
      </c>
      <c r="B413" s="195" t="s">
        <v>2087</v>
      </c>
      <c r="C413" s="195" t="s">
        <v>1851</v>
      </c>
      <c r="D413" s="196">
        <v>5000</v>
      </c>
      <c r="E413" s="197" t="s">
        <v>2055</v>
      </c>
    </row>
    <row r="414" spans="1:5" ht="31.5" x14ac:dyDescent="0.25">
      <c r="A414" s="195">
        <v>412</v>
      </c>
      <c r="B414" s="195" t="s">
        <v>2088</v>
      </c>
      <c r="C414" s="195" t="s">
        <v>1851</v>
      </c>
      <c r="D414" s="196">
        <v>5000</v>
      </c>
      <c r="E414" s="197" t="s">
        <v>2055</v>
      </c>
    </row>
    <row r="415" spans="1:5" ht="31.5" x14ac:dyDescent="0.25">
      <c r="A415" s="195">
        <v>413</v>
      </c>
      <c r="B415" s="195" t="s">
        <v>2089</v>
      </c>
      <c r="C415" s="195" t="s">
        <v>1851</v>
      </c>
      <c r="D415" s="196">
        <v>5000</v>
      </c>
      <c r="E415" s="197" t="s">
        <v>2055</v>
      </c>
    </row>
    <row r="416" spans="1:5" ht="31.5" x14ac:dyDescent="0.25">
      <c r="A416" s="195">
        <v>414</v>
      </c>
      <c r="B416" s="195" t="s">
        <v>2090</v>
      </c>
      <c r="C416" s="195" t="s">
        <v>1851</v>
      </c>
      <c r="D416" s="196">
        <v>5000</v>
      </c>
      <c r="E416" s="197" t="s">
        <v>2055</v>
      </c>
    </row>
    <row r="417" spans="1:5" ht="31.5" x14ac:dyDescent="0.25">
      <c r="A417" s="195">
        <v>415</v>
      </c>
      <c r="B417" s="195" t="s">
        <v>2091</v>
      </c>
      <c r="C417" s="195" t="s">
        <v>1687</v>
      </c>
      <c r="D417" s="196">
        <v>5000</v>
      </c>
      <c r="E417" s="197" t="s">
        <v>2055</v>
      </c>
    </row>
    <row r="418" spans="1:5" ht="31.5" x14ac:dyDescent="0.25">
      <c r="A418" s="195">
        <v>416</v>
      </c>
      <c r="B418" s="195" t="s">
        <v>2092</v>
      </c>
      <c r="C418" s="195" t="s">
        <v>1687</v>
      </c>
      <c r="D418" s="196">
        <v>5000</v>
      </c>
      <c r="E418" s="197" t="s">
        <v>2055</v>
      </c>
    </row>
    <row r="419" spans="1:5" ht="31.5" x14ac:dyDescent="0.25">
      <c r="A419" s="195">
        <v>417</v>
      </c>
      <c r="B419" s="195" t="s">
        <v>2093</v>
      </c>
      <c r="C419" s="195" t="s">
        <v>1687</v>
      </c>
      <c r="D419" s="196">
        <v>5000</v>
      </c>
      <c r="E419" s="197" t="s">
        <v>2055</v>
      </c>
    </row>
    <row r="420" spans="1:5" ht="31.5" x14ac:dyDescent="0.25">
      <c r="A420" s="195">
        <v>418</v>
      </c>
      <c r="B420" s="195" t="s">
        <v>2094</v>
      </c>
      <c r="C420" s="195" t="s">
        <v>1687</v>
      </c>
      <c r="D420" s="196">
        <v>5000</v>
      </c>
      <c r="E420" s="197" t="s">
        <v>2055</v>
      </c>
    </row>
    <row r="421" spans="1:5" ht="31.5" x14ac:dyDescent="0.25">
      <c r="A421" s="195">
        <v>419</v>
      </c>
      <c r="B421" s="195" t="s">
        <v>2095</v>
      </c>
      <c r="C421" s="195" t="s">
        <v>1831</v>
      </c>
      <c r="D421" s="196">
        <v>5000</v>
      </c>
      <c r="E421" s="197" t="s">
        <v>2055</v>
      </c>
    </row>
    <row r="422" spans="1:5" ht="31.5" x14ac:dyDescent="0.25">
      <c r="A422" s="195">
        <v>420</v>
      </c>
      <c r="B422" s="195" t="s">
        <v>2096</v>
      </c>
      <c r="C422" s="195" t="s">
        <v>1685</v>
      </c>
      <c r="D422" s="196">
        <v>5000</v>
      </c>
      <c r="E422" s="197" t="s">
        <v>2055</v>
      </c>
    </row>
    <row r="423" spans="1:5" ht="31.5" x14ac:dyDescent="0.25">
      <c r="A423" s="195">
        <v>421</v>
      </c>
      <c r="B423" s="195" t="s">
        <v>2097</v>
      </c>
      <c r="C423" s="195" t="s">
        <v>1685</v>
      </c>
      <c r="D423" s="196">
        <v>5000</v>
      </c>
      <c r="E423" s="197" t="s">
        <v>2055</v>
      </c>
    </row>
    <row r="424" spans="1:5" ht="31.5" x14ac:dyDescent="0.25">
      <c r="A424" s="195">
        <v>422</v>
      </c>
      <c r="B424" s="195" t="s">
        <v>2098</v>
      </c>
      <c r="C424" s="195" t="s">
        <v>1685</v>
      </c>
      <c r="D424" s="196">
        <v>5000</v>
      </c>
      <c r="E424" s="197" t="s">
        <v>2055</v>
      </c>
    </row>
    <row r="425" spans="1:5" ht="31.5" x14ac:dyDescent="0.25">
      <c r="A425" s="195">
        <v>423</v>
      </c>
      <c r="B425" s="195" t="s">
        <v>2099</v>
      </c>
      <c r="C425" s="195" t="s">
        <v>1687</v>
      </c>
      <c r="D425" s="196">
        <v>5000</v>
      </c>
      <c r="E425" s="197" t="s">
        <v>2055</v>
      </c>
    </row>
    <row r="426" spans="1:5" ht="31.5" x14ac:dyDescent="0.25">
      <c r="A426" s="195">
        <v>424</v>
      </c>
      <c r="B426" s="195" t="s">
        <v>2100</v>
      </c>
      <c r="C426" s="195" t="s">
        <v>1831</v>
      </c>
      <c r="D426" s="196">
        <v>5000</v>
      </c>
      <c r="E426" s="197" t="s">
        <v>2055</v>
      </c>
    </row>
    <row r="427" spans="1:5" ht="31.5" x14ac:dyDescent="0.25">
      <c r="A427" s="195">
        <v>425</v>
      </c>
      <c r="B427" s="195" t="s">
        <v>2101</v>
      </c>
      <c r="C427" s="195" t="s">
        <v>1687</v>
      </c>
      <c r="D427" s="196">
        <v>5000</v>
      </c>
      <c r="E427" s="197" t="s">
        <v>2055</v>
      </c>
    </row>
    <row r="428" spans="1:5" ht="31.5" x14ac:dyDescent="0.25">
      <c r="A428" s="195">
        <v>426</v>
      </c>
      <c r="B428" s="195" t="s">
        <v>2102</v>
      </c>
      <c r="C428" s="195" t="s">
        <v>1685</v>
      </c>
      <c r="D428" s="196">
        <v>5000</v>
      </c>
      <c r="E428" s="197" t="s">
        <v>2055</v>
      </c>
    </row>
    <row r="429" spans="1:5" ht="31.5" x14ac:dyDescent="0.25">
      <c r="A429" s="195">
        <v>427</v>
      </c>
      <c r="B429" s="195" t="s">
        <v>2103</v>
      </c>
      <c r="C429" s="195" t="s">
        <v>1685</v>
      </c>
      <c r="D429" s="196">
        <v>5000</v>
      </c>
      <c r="E429" s="197" t="s">
        <v>2055</v>
      </c>
    </row>
    <row r="430" spans="1:5" ht="31.5" x14ac:dyDescent="0.25">
      <c r="A430" s="195">
        <v>428</v>
      </c>
      <c r="B430" s="195" t="s">
        <v>2104</v>
      </c>
      <c r="C430" s="195" t="s">
        <v>1687</v>
      </c>
      <c r="D430" s="196">
        <v>5000</v>
      </c>
      <c r="E430" s="197" t="s">
        <v>2055</v>
      </c>
    </row>
    <row r="431" spans="1:5" ht="31.5" x14ac:dyDescent="0.25">
      <c r="A431" s="195">
        <v>429</v>
      </c>
      <c r="B431" s="195" t="s">
        <v>2105</v>
      </c>
      <c r="C431" s="195" t="s">
        <v>255</v>
      </c>
      <c r="D431" s="196">
        <v>22000</v>
      </c>
      <c r="E431" s="197" t="s">
        <v>2106</v>
      </c>
    </row>
    <row r="432" spans="1:5" ht="31.5" x14ac:dyDescent="0.25">
      <c r="A432" s="195">
        <v>430</v>
      </c>
      <c r="B432" s="195" t="s">
        <v>2107</v>
      </c>
      <c r="C432" s="195" t="s">
        <v>29</v>
      </c>
      <c r="D432" s="196">
        <v>300000</v>
      </c>
      <c r="E432" s="197" t="s">
        <v>2108</v>
      </c>
    </row>
    <row r="433" spans="1:5" ht="30.75" customHeight="1" x14ac:dyDescent="0.25">
      <c r="A433" s="195">
        <v>431</v>
      </c>
      <c r="B433" s="195" t="s">
        <v>2109</v>
      </c>
      <c r="C433" s="195" t="s">
        <v>29</v>
      </c>
      <c r="D433" s="196">
        <v>66564</v>
      </c>
      <c r="E433" s="200" t="s">
        <v>2110</v>
      </c>
    </row>
    <row r="434" spans="1:5" ht="31.5" customHeight="1" x14ac:dyDescent="0.25">
      <c r="A434" s="195">
        <v>432</v>
      </c>
      <c r="B434" s="195" t="s">
        <v>2111</v>
      </c>
      <c r="C434" s="195" t="s">
        <v>29</v>
      </c>
      <c r="D434" s="196">
        <v>71250</v>
      </c>
      <c r="E434" s="200" t="s">
        <v>2110</v>
      </c>
    </row>
    <row r="435" spans="1:5" ht="30" customHeight="1" x14ac:dyDescent="0.25">
      <c r="A435" s="195">
        <v>433</v>
      </c>
      <c r="B435" s="195" t="s">
        <v>2112</v>
      </c>
      <c r="C435" s="195" t="s">
        <v>29</v>
      </c>
      <c r="D435" s="196">
        <v>44323</v>
      </c>
      <c r="E435" s="200" t="s">
        <v>2110</v>
      </c>
    </row>
    <row r="436" spans="1:5" ht="27.75" customHeight="1" x14ac:dyDescent="0.25">
      <c r="A436" s="195">
        <v>434</v>
      </c>
      <c r="B436" s="195" t="s">
        <v>2113</v>
      </c>
      <c r="C436" s="195" t="s">
        <v>29</v>
      </c>
      <c r="D436" s="196">
        <v>51131</v>
      </c>
      <c r="E436" s="200" t="s">
        <v>2110</v>
      </c>
    </row>
    <row r="437" spans="1:5" ht="31.5" x14ac:dyDescent="0.25">
      <c r="A437" s="195">
        <v>435</v>
      </c>
      <c r="B437" s="195" t="s">
        <v>2114</v>
      </c>
      <c r="C437" s="195" t="s">
        <v>1851</v>
      </c>
      <c r="D437" s="196">
        <v>20000</v>
      </c>
      <c r="E437" s="197" t="s">
        <v>2115</v>
      </c>
    </row>
    <row r="438" spans="1:5" ht="31.5" x14ac:dyDescent="0.25">
      <c r="A438" s="195">
        <v>436</v>
      </c>
      <c r="B438" s="195" t="s">
        <v>2116</v>
      </c>
      <c r="C438" s="195" t="s">
        <v>1694</v>
      </c>
      <c r="D438" s="196">
        <v>20000</v>
      </c>
      <c r="E438" s="197" t="s">
        <v>2115</v>
      </c>
    </row>
    <row r="439" spans="1:5" ht="31.5" x14ac:dyDescent="0.25">
      <c r="A439" s="195">
        <v>437</v>
      </c>
      <c r="B439" s="195" t="s">
        <v>2117</v>
      </c>
      <c r="C439" s="195" t="s">
        <v>255</v>
      </c>
      <c r="D439" s="196">
        <v>22500</v>
      </c>
      <c r="E439" s="197" t="s">
        <v>2118</v>
      </c>
    </row>
    <row r="440" spans="1:5" ht="31.5" x14ac:dyDescent="0.25">
      <c r="A440" s="195">
        <v>438</v>
      </c>
      <c r="B440" s="195" t="s">
        <v>2119</v>
      </c>
      <c r="C440" s="195" t="s">
        <v>1694</v>
      </c>
      <c r="D440" s="196">
        <v>3000</v>
      </c>
      <c r="E440" s="197" t="s">
        <v>2120</v>
      </c>
    </row>
    <row r="441" spans="1:5" ht="31.5" x14ac:dyDescent="0.25">
      <c r="A441" s="195">
        <v>439</v>
      </c>
      <c r="B441" s="195" t="s">
        <v>2121</v>
      </c>
      <c r="C441" s="195" t="s">
        <v>1694</v>
      </c>
      <c r="D441" s="196">
        <v>3000</v>
      </c>
      <c r="E441" s="197" t="s">
        <v>2120</v>
      </c>
    </row>
    <row r="442" spans="1:5" ht="31.5" x14ac:dyDescent="0.25">
      <c r="A442" s="195">
        <v>440</v>
      </c>
      <c r="B442" s="195" t="s">
        <v>2122</v>
      </c>
      <c r="C442" s="195" t="s">
        <v>1692</v>
      </c>
      <c r="D442" s="196">
        <v>3000</v>
      </c>
      <c r="E442" s="197" t="s">
        <v>2120</v>
      </c>
    </row>
    <row r="443" spans="1:5" ht="31.5" x14ac:dyDescent="0.25">
      <c r="A443" s="195">
        <v>441</v>
      </c>
      <c r="B443" s="195" t="s">
        <v>2123</v>
      </c>
      <c r="C443" s="195" t="s">
        <v>1821</v>
      </c>
      <c r="D443" s="196">
        <v>3000</v>
      </c>
      <c r="E443" s="197" t="s">
        <v>2120</v>
      </c>
    </row>
    <row r="444" spans="1:5" ht="31.5" x14ac:dyDescent="0.25">
      <c r="A444" s="195">
        <v>442</v>
      </c>
      <c r="B444" s="195" t="s">
        <v>2124</v>
      </c>
      <c r="C444" s="195" t="s">
        <v>1851</v>
      </c>
      <c r="D444" s="196">
        <v>3000</v>
      </c>
      <c r="E444" s="197" t="s">
        <v>2120</v>
      </c>
    </row>
    <row r="445" spans="1:5" ht="31.5" x14ac:dyDescent="0.25">
      <c r="A445" s="195">
        <v>443</v>
      </c>
      <c r="B445" s="195" t="s">
        <v>2125</v>
      </c>
      <c r="C445" s="195" t="s">
        <v>1694</v>
      </c>
      <c r="D445" s="196">
        <v>3000</v>
      </c>
      <c r="E445" s="197" t="s">
        <v>2120</v>
      </c>
    </row>
    <row r="446" spans="1:5" ht="31.5" x14ac:dyDescent="0.25">
      <c r="A446" s="195">
        <v>444</v>
      </c>
      <c r="B446" s="195" t="s">
        <v>2126</v>
      </c>
      <c r="C446" s="195" t="s">
        <v>1851</v>
      </c>
      <c r="D446" s="196">
        <v>3000</v>
      </c>
      <c r="E446" s="197" t="s">
        <v>2120</v>
      </c>
    </row>
    <row r="447" spans="1:5" ht="31.5" x14ac:dyDescent="0.25">
      <c r="A447" s="195">
        <v>445</v>
      </c>
      <c r="B447" s="195" t="s">
        <v>2127</v>
      </c>
      <c r="C447" s="195" t="s">
        <v>1694</v>
      </c>
      <c r="D447" s="196">
        <v>3000</v>
      </c>
      <c r="E447" s="197" t="s">
        <v>2120</v>
      </c>
    </row>
    <row r="448" spans="1:5" ht="31.5" x14ac:dyDescent="0.25">
      <c r="A448" s="195">
        <v>446</v>
      </c>
      <c r="B448" s="195" t="s">
        <v>2128</v>
      </c>
      <c r="C448" s="195" t="s">
        <v>1821</v>
      </c>
      <c r="D448" s="196">
        <v>3000</v>
      </c>
      <c r="E448" s="197" t="s">
        <v>2120</v>
      </c>
    </row>
    <row r="449" spans="1:5" ht="31.5" x14ac:dyDescent="0.25">
      <c r="A449" s="195">
        <v>447</v>
      </c>
      <c r="B449" s="195" t="s">
        <v>2129</v>
      </c>
      <c r="C449" s="195" t="s">
        <v>1692</v>
      </c>
      <c r="D449" s="196">
        <v>3000</v>
      </c>
      <c r="E449" s="197" t="s">
        <v>2120</v>
      </c>
    </row>
    <row r="450" spans="1:5" ht="31.5" x14ac:dyDescent="0.25">
      <c r="A450" s="195">
        <v>448</v>
      </c>
      <c r="B450" s="195" t="s">
        <v>2130</v>
      </c>
      <c r="C450" s="202" t="s">
        <v>1694</v>
      </c>
      <c r="D450" s="196">
        <v>12000</v>
      </c>
      <c r="E450" s="197" t="s">
        <v>2131</v>
      </c>
    </row>
    <row r="451" spans="1:5" ht="31.5" x14ac:dyDescent="0.25">
      <c r="A451" s="195">
        <v>449</v>
      </c>
      <c r="B451" s="195" t="s">
        <v>2132</v>
      </c>
      <c r="C451" s="202" t="s">
        <v>1687</v>
      </c>
      <c r="D451" s="196">
        <v>12000</v>
      </c>
      <c r="E451" s="197" t="s">
        <v>2131</v>
      </c>
    </row>
    <row r="452" spans="1:5" ht="31.5" x14ac:dyDescent="0.25">
      <c r="A452" s="195">
        <v>450</v>
      </c>
      <c r="B452" s="195" t="s">
        <v>2133</v>
      </c>
      <c r="C452" s="202" t="s">
        <v>1687</v>
      </c>
      <c r="D452" s="196">
        <v>12000</v>
      </c>
      <c r="E452" s="197" t="s">
        <v>2131</v>
      </c>
    </row>
    <row r="453" spans="1:5" ht="31.5" x14ac:dyDescent="0.25">
      <c r="A453" s="195">
        <v>451</v>
      </c>
      <c r="B453" s="195" t="s">
        <v>2134</v>
      </c>
      <c r="C453" s="202" t="s">
        <v>1821</v>
      </c>
      <c r="D453" s="196">
        <v>12000</v>
      </c>
      <c r="E453" s="197" t="s">
        <v>2131</v>
      </c>
    </row>
    <row r="454" spans="1:5" ht="31.5" x14ac:dyDescent="0.25">
      <c r="A454" s="195">
        <v>452</v>
      </c>
      <c r="B454" s="195" t="s">
        <v>2135</v>
      </c>
      <c r="C454" s="202" t="s">
        <v>1831</v>
      </c>
      <c r="D454" s="196">
        <v>12000</v>
      </c>
      <c r="E454" s="197" t="s">
        <v>2131</v>
      </c>
    </row>
    <row r="455" spans="1:5" ht="31.5" x14ac:dyDescent="0.25">
      <c r="A455" s="195">
        <v>453</v>
      </c>
      <c r="B455" s="195" t="s">
        <v>2136</v>
      </c>
      <c r="C455" s="202" t="s">
        <v>1838</v>
      </c>
      <c r="D455" s="196">
        <v>100000</v>
      </c>
      <c r="E455" s="197" t="s">
        <v>2137</v>
      </c>
    </row>
    <row r="456" spans="1:5" ht="31.5" x14ac:dyDescent="0.25">
      <c r="A456" s="195">
        <v>454</v>
      </c>
      <c r="B456" s="203" t="s">
        <v>2138</v>
      </c>
      <c r="C456" s="195" t="s">
        <v>11</v>
      </c>
      <c r="D456" s="196">
        <v>15000</v>
      </c>
      <c r="E456" s="197" t="s">
        <v>2139</v>
      </c>
    </row>
    <row r="457" spans="1:5" ht="31.5" x14ac:dyDescent="0.25">
      <c r="A457" s="195">
        <v>455</v>
      </c>
      <c r="B457" s="203" t="s">
        <v>2140</v>
      </c>
      <c r="C457" s="195" t="s">
        <v>11</v>
      </c>
      <c r="D457" s="196">
        <v>15000</v>
      </c>
      <c r="E457" s="197" t="s">
        <v>2139</v>
      </c>
    </row>
    <row r="458" spans="1:5" ht="31.5" x14ac:dyDescent="0.25">
      <c r="A458" s="195">
        <v>456</v>
      </c>
      <c r="B458" s="203" t="s">
        <v>2141</v>
      </c>
      <c r="C458" s="195" t="s">
        <v>11</v>
      </c>
      <c r="D458" s="196">
        <v>2400</v>
      </c>
      <c r="E458" s="197" t="s">
        <v>2139</v>
      </c>
    </row>
    <row r="459" spans="1:5" ht="31.5" x14ac:dyDescent="0.25">
      <c r="A459" s="195">
        <v>457</v>
      </c>
      <c r="B459" s="203" t="s">
        <v>2142</v>
      </c>
      <c r="C459" s="195" t="s">
        <v>255</v>
      </c>
      <c r="D459" s="196">
        <v>20000</v>
      </c>
      <c r="E459" s="197" t="s">
        <v>2139</v>
      </c>
    </row>
    <row r="460" spans="1:5" ht="31.5" x14ac:dyDescent="0.25">
      <c r="A460" s="195">
        <v>458</v>
      </c>
      <c r="B460" s="203" t="s">
        <v>2143</v>
      </c>
      <c r="C460" s="195" t="s">
        <v>11</v>
      </c>
      <c r="D460" s="196">
        <v>2500</v>
      </c>
      <c r="E460" s="197" t="s">
        <v>2139</v>
      </c>
    </row>
    <row r="461" spans="1:5" ht="31.5" x14ac:dyDescent="0.25">
      <c r="A461" s="195">
        <v>459</v>
      </c>
      <c r="B461" s="203" t="s">
        <v>2144</v>
      </c>
      <c r="C461" s="195" t="s">
        <v>13</v>
      </c>
      <c r="D461" s="196">
        <v>2500</v>
      </c>
      <c r="E461" s="197" t="s">
        <v>2139</v>
      </c>
    </row>
    <row r="462" spans="1:5" ht="31.5" x14ac:dyDescent="0.25">
      <c r="A462" s="195">
        <v>460</v>
      </c>
      <c r="B462" s="195" t="s">
        <v>2145</v>
      </c>
      <c r="C462" s="195" t="s">
        <v>1687</v>
      </c>
      <c r="D462" s="196">
        <v>15000</v>
      </c>
      <c r="E462" s="197" t="s">
        <v>2146</v>
      </c>
    </row>
    <row r="463" spans="1:5" ht="31.5" x14ac:dyDescent="0.25">
      <c r="A463" s="195">
        <v>461</v>
      </c>
      <c r="B463" s="195" t="s">
        <v>2147</v>
      </c>
      <c r="C463" s="195" t="s">
        <v>1685</v>
      </c>
      <c r="D463" s="196">
        <v>15000</v>
      </c>
      <c r="E463" s="197" t="s">
        <v>2146</v>
      </c>
    </row>
    <row r="464" spans="1:5" ht="31.5" x14ac:dyDescent="0.25">
      <c r="A464" s="195">
        <v>462</v>
      </c>
      <c r="B464" s="195" t="s">
        <v>2148</v>
      </c>
      <c r="C464" s="195" t="s">
        <v>1692</v>
      </c>
      <c r="D464" s="196">
        <v>10000</v>
      </c>
      <c r="E464" s="197" t="s">
        <v>2146</v>
      </c>
    </row>
    <row r="465" spans="1:5" ht="31.5" x14ac:dyDescent="0.25">
      <c r="A465" s="195">
        <v>463</v>
      </c>
      <c r="B465" s="195" t="s">
        <v>2149</v>
      </c>
      <c r="C465" s="195" t="s">
        <v>1692</v>
      </c>
      <c r="D465" s="196">
        <v>15000</v>
      </c>
      <c r="E465" s="197" t="s">
        <v>2146</v>
      </c>
    </row>
    <row r="466" spans="1:5" ht="31.5" x14ac:dyDescent="0.25">
      <c r="A466" s="195">
        <v>464</v>
      </c>
      <c r="B466" s="195" t="s">
        <v>2150</v>
      </c>
      <c r="C466" s="195" t="s">
        <v>1821</v>
      </c>
      <c r="D466" s="196">
        <v>10000</v>
      </c>
      <c r="E466" s="197" t="s">
        <v>2146</v>
      </c>
    </row>
    <row r="467" spans="1:5" ht="31.5" x14ac:dyDescent="0.25">
      <c r="A467" s="195">
        <v>465</v>
      </c>
      <c r="B467" s="195" t="s">
        <v>2151</v>
      </c>
      <c r="C467" s="195" t="s">
        <v>1687</v>
      </c>
      <c r="D467" s="196">
        <v>3000</v>
      </c>
      <c r="E467" s="197" t="s">
        <v>2146</v>
      </c>
    </row>
    <row r="468" spans="1:5" ht="31.5" x14ac:dyDescent="0.25">
      <c r="A468" s="195">
        <v>466</v>
      </c>
      <c r="B468" s="195" t="s">
        <v>1993</v>
      </c>
      <c r="C468" s="195" t="s">
        <v>1694</v>
      </c>
      <c r="D468" s="196">
        <v>3000</v>
      </c>
      <c r="E468" s="197" t="s">
        <v>2146</v>
      </c>
    </row>
    <row r="469" spans="1:5" ht="31.5" x14ac:dyDescent="0.25">
      <c r="A469" s="195">
        <v>467</v>
      </c>
      <c r="B469" s="195" t="s">
        <v>2152</v>
      </c>
      <c r="C469" s="195" t="s">
        <v>1821</v>
      </c>
      <c r="D469" s="196">
        <v>3000</v>
      </c>
      <c r="E469" s="197" t="s">
        <v>2146</v>
      </c>
    </row>
    <row r="470" spans="1:5" ht="31.5" x14ac:dyDescent="0.25">
      <c r="A470" s="195">
        <v>468</v>
      </c>
      <c r="B470" s="195" t="s">
        <v>479</v>
      </c>
      <c r="C470" s="195" t="s">
        <v>1821</v>
      </c>
      <c r="D470" s="196">
        <v>3000</v>
      </c>
      <c r="E470" s="197" t="s">
        <v>2146</v>
      </c>
    </row>
    <row r="471" spans="1:5" ht="31.5" x14ac:dyDescent="0.25">
      <c r="A471" s="195">
        <v>469</v>
      </c>
      <c r="B471" s="195" t="s">
        <v>2153</v>
      </c>
      <c r="C471" s="195" t="s">
        <v>1685</v>
      </c>
      <c r="D471" s="196">
        <v>3000</v>
      </c>
      <c r="E471" s="197" t="s">
        <v>2146</v>
      </c>
    </row>
    <row r="472" spans="1:5" ht="31.5" x14ac:dyDescent="0.25">
      <c r="A472" s="195">
        <v>470</v>
      </c>
      <c r="B472" s="195" t="s">
        <v>2154</v>
      </c>
      <c r="C472" s="195" t="s">
        <v>1687</v>
      </c>
      <c r="D472" s="196">
        <v>3000</v>
      </c>
      <c r="E472" s="197" t="s">
        <v>2146</v>
      </c>
    </row>
    <row r="473" spans="1:5" ht="31.5" x14ac:dyDescent="0.25">
      <c r="A473" s="195">
        <v>471</v>
      </c>
      <c r="B473" s="195" t="s">
        <v>2155</v>
      </c>
      <c r="C473" s="195" t="s">
        <v>1831</v>
      </c>
      <c r="D473" s="196">
        <v>3000</v>
      </c>
      <c r="E473" s="197" t="s">
        <v>2146</v>
      </c>
    </row>
    <row r="474" spans="1:5" ht="31.5" x14ac:dyDescent="0.25">
      <c r="A474" s="195">
        <v>472</v>
      </c>
      <c r="B474" s="195" t="s">
        <v>2073</v>
      </c>
      <c r="C474" s="195" t="s">
        <v>1694</v>
      </c>
      <c r="D474" s="196">
        <v>3000</v>
      </c>
      <c r="E474" s="197" t="s">
        <v>2146</v>
      </c>
    </row>
    <row r="475" spans="1:5" ht="31.5" x14ac:dyDescent="0.25">
      <c r="A475" s="195">
        <v>473</v>
      </c>
      <c r="B475" s="195" t="s">
        <v>2156</v>
      </c>
      <c r="C475" s="195" t="s">
        <v>1694</v>
      </c>
      <c r="D475" s="196">
        <v>3000</v>
      </c>
      <c r="E475" s="197" t="s">
        <v>2146</v>
      </c>
    </row>
    <row r="476" spans="1:5" ht="31.5" x14ac:dyDescent="0.25">
      <c r="A476" s="195">
        <v>474</v>
      </c>
      <c r="B476" s="195" t="s">
        <v>2157</v>
      </c>
      <c r="C476" s="195" t="s">
        <v>1694</v>
      </c>
      <c r="D476" s="196">
        <v>3000</v>
      </c>
      <c r="E476" s="197" t="s">
        <v>2146</v>
      </c>
    </row>
    <row r="477" spans="1:5" ht="31.5" x14ac:dyDescent="0.25">
      <c r="A477" s="195">
        <v>475</v>
      </c>
      <c r="B477" s="195" t="s">
        <v>2158</v>
      </c>
      <c r="C477" s="195" t="s">
        <v>1821</v>
      </c>
      <c r="D477" s="196">
        <v>3000</v>
      </c>
      <c r="E477" s="197" t="s">
        <v>2146</v>
      </c>
    </row>
    <row r="478" spans="1:5" ht="31.5" x14ac:dyDescent="0.25">
      <c r="A478" s="195">
        <v>476</v>
      </c>
      <c r="B478" s="195" t="s">
        <v>2159</v>
      </c>
      <c r="C478" s="195" t="s">
        <v>1821</v>
      </c>
      <c r="D478" s="196">
        <v>3000</v>
      </c>
      <c r="E478" s="197" t="s">
        <v>2146</v>
      </c>
    </row>
    <row r="479" spans="1:5" ht="31.5" x14ac:dyDescent="0.25">
      <c r="A479" s="195">
        <v>477</v>
      </c>
      <c r="B479" s="195" t="s">
        <v>2160</v>
      </c>
      <c r="C479" s="195" t="s">
        <v>1692</v>
      </c>
      <c r="D479" s="196">
        <v>3000</v>
      </c>
      <c r="E479" s="197" t="s">
        <v>2146</v>
      </c>
    </row>
    <row r="480" spans="1:5" ht="31.5" x14ac:dyDescent="0.25">
      <c r="A480" s="195">
        <v>478</v>
      </c>
      <c r="B480" s="195" t="s">
        <v>2161</v>
      </c>
      <c r="C480" s="195" t="s">
        <v>1821</v>
      </c>
      <c r="D480" s="196">
        <v>3000</v>
      </c>
      <c r="E480" s="197" t="s">
        <v>2146</v>
      </c>
    </row>
    <row r="481" spans="1:5" ht="31.5" x14ac:dyDescent="0.25">
      <c r="A481" s="195">
        <v>479</v>
      </c>
      <c r="B481" s="195" t="s">
        <v>2162</v>
      </c>
      <c r="C481" s="195" t="s">
        <v>1821</v>
      </c>
      <c r="D481" s="196">
        <v>3000</v>
      </c>
      <c r="E481" s="197" t="s">
        <v>2146</v>
      </c>
    </row>
    <row r="482" spans="1:5" ht="31.5" x14ac:dyDescent="0.25">
      <c r="A482" s="195">
        <v>480</v>
      </c>
      <c r="B482" s="195" t="s">
        <v>2163</v>
      </c>
      <c r="C482" s="195" t="s">
        <v>1687</v>
      </c>
      <c r="D482" s="196">
        <v>3000</v>
      </c>
      <c r="E482" s="197" t="s">
        <v>2146</v>
      </c>
    </row>
    <row r="483" spans="1:5" ht="31.5" x14ac:dyDescent="0.25">
      <c r="A483" s="195">
        <v>481</v>
      </c>
      <c r="B483" s="195" t="s">
        <v>2164</v>
      </c>
      <c r="C483" s="195" t="s">
        <v>1694</v>
      </c>
      <c r="D483" s="196">
        <v>3000</v>
      </c>
      <c r="E483" s="197" t="s">
        <v>2146</v>
      </c>
    </row>
    <row r="484" spans="1:5" ht="31.5" x14ac:dyDescent="0.25">
      <c r="A484" s="195">
        <v>482</v>
      </c>
      <c r="B484" s="195" t="s">
        <v>2165</v>
      </c>
      <c r="C484" s="195" t="s">
        <v>1851</v>
      </c>
      <c r="D484" s="196">
        <v>3000</v>
      </c>
      <c r="E484" s="197" t="s">
        <v>2146</v>
      </c>
    </row>
    <row r="485" spans="1:5" ht="31.5" x14ac:dyDescent="0.25">
      <c r="A485" s="195">
        <v>483</v>
      </c>
      <c r="B485" s="195" t="s">
        <v>2166</v>
      </c>
      <c r="C485" s="195" t="s">
        <v>1851</v>
      </c>
      <c r="D485" s="196">
        <v>3000</v>
      </c>
      <c r="E485" s="197" t="s">
        <v>2146</v>
      </c>
    </row>
    <row r="486" spans="1:5" ht="31.5" x14ac:dyDescent="0.25">
      <c r="A486" s="195">
        <v>484</v>
      </c>
      <c r="B486" s="195" t="s">
        <v>2167</v>
      </c>
      <c r="C486" s="195" t="s">
        <v>1694</v>
      </c>
      <c r="D486" s="196">
        <v>3000</v>
      </c>
      <c r="E486" s="197" t="s">
        <v>2146</v>
      </c>
    </row>
    <row r="487" spans="1:5" ht="31.5" x14ac:dyDescent="0.25">
      <c r="A487" s="195">
        <v>485</v>
      </c>
      <c r="B487" s="195" t="s">
        <v>2168</v>
      </c>
      <c r="C487" s="195" t="s">
        <v>1821</v>
      </c>
      <c r="D487" s="196">
        <v>3000</v>
      </c>
      <c r="E487" s="197" t="s">
        <v>2146</v>
      </c>
    </row>
    <row r="488" spans="1:5" ht="31.5" x14ac:dyDescent="0.25">
      <c r="A488" s="195">
        <v>486</v>
      </c>
      <c r="B488" s="195" t="s">
        <v>2169</v>
      </c>
      <c r="C488" s="195" t="s">
        <v>1685</v>
      </c>
      <c r="D488" s="196">
        <v>3000</v>
      </c>
      <c r="E488" s="197" t="s">
        <v>2146</v>
      </c>
    </row>
    <row r="489" spans="1:5" ht="31.5" x14ac:dyDescent="0.25">
      <c r="A489" s="195">
        <v>487</v>
      </c>
      <c r="B489" s="195" t="s">
        <v>2170</v>
      </c>
      <c r="C489" s="195" t="s">
        <v>1821</v>
      </c>
      <c r="D489" s="196">
        <v>3000</v>
      </c>
      <c r="E489" s="197" t="s">
        <v>2146</v>
      </c>
    </row>
    <row r="490" spans="1:5" ht="31.5" x14ac:dyDescent="0.25">
      <c r="A490" s="195">
        <v>488</v>
      </c>
      <c r="B490" s="195" t="s">
        <v>2171</v>
      </c>
      <c r="C490" s="195" t="s">
        <v>1821</v>
      </c>
      <c r="D490" s="196">
        <v>3000</v>
      </c>
      <c r="E490" s="197" t="s">
        <v>2146</v>
      </c>
    </row>
    <row r="491" spans="1:5" ht="31.5" x14ac:dyDescent="0.25">
      <c r="A491" s="195">
        <v>489</v>
      </c>
      <c r="B491" s="195" t="s">
        <v>2172</v>
      </c>
      <c r="C491" s="195" t="s">
        <v>1687</v>
      </c>
      <c r="D491" s="196">
        <v>3000</v>
      </c>
      <c r="E491" s="197" t="s">
        <v>2146</v>
      </c>
    </row>
    <row r="492" spans="1:5" ht="31.5" x14ac:dyDescent="0.25">
      <c r="A492" s="195">
        <v>490</v>
      </c>
      <c r="B492" s="195" t="s">
        <v>2173</v>
      </c>
      <c r="C492" s="195" t="s">
        <v>1821</v>
      </c>
      <c r="D492" s="196">
        <v>3000</v>
      </c>
      <c r="E492" s="197" t="s">
        <v>2146</v>
      </c>
    </row>
    <row r="493" spans="1:5" ht="31.5" x14ac:dyDescent="0.25">
      <c r="A493" s="195">
        <v>491</v>
      </c>
      <c r="B493" s="195" t="s">
        <v>2174</v>
      </c>
      <c r="C493" s="195" t="s">
        <v>1981</v>
      </c>
      <c r="D493" s="196">
        <v>20000</v>
      </c>
      <c r="E493" s="197" t="s">
        <v>2146</v>
      </c>
    </row>
    <row r="494" spans="1:5" ht="31.5" x14ac:dyDescent="0.25">
      <c r="A494" s="195">
        <v>492</v>
      </c>
      <c r="B494" s="195" t="s">
        <v>2175</v>
      </c>
      <c r="C494" s="195" t="s">
        <v>1821</v>
      </c>
      <c r="D494" s="196">
        <v>3000</v>
      </c>
      <c r="E494" s="197" t="s">
        <v>2146</v>
      </c>
    </row>
    <row r="495" spans="1:5" ht="31.5" x14ac:dyDescent="0.25">
      <c r="A495" s="195">
        <v>493</v>
      </c>
      <c r="B495" s="195" t="s">
        <v>2176</v>
      </c>
      <c r="C495" s="195" t="s">
        <v>1831</v>
      </c>
      <c r="D495" s="196">
        <v>3000</v>
      </c>
      <c r="E495" s="197" t="s">
        <v>2146</v>
      </c>
    </row>
    <row r="496" spans="1:5" ht="31.5" x14ac:dyDescent="0.25">
      <c r="A496" s="195">
        <v>494</v>
      </c>
      <c r="B496" s="195" t="s">
        <v>2177</v>
      </c>
      <c r="C496" s="195" t="s">
        <v>1821</v>
      </c>
      <c r="D496" s="196">
        <v>3000</v>
      </c>
      <c r="E496" s="197" t="s">
        <v>2146</v>
      </c>
    </row>
    <row r="497" spans="1:5" ht="31.5" x14ac:dyDescent="0.25">
      <c r="A497" s="195">
        <v>495</v>
      </c>
      <c r="B497" s="195" t="s">
        <v>2178</v>
      </c>
      <c r="C497" s="195" t="s">
        <v>1821</v>
      </c>
      <c r="D497" s="196">
        <v>3000</v>
      </c>
      <c r="E497" s="197" t="s">
        <v>2146</v>
      </c>
    </row>
    <row r="498" spans="1:5" ht="31.5" x14ac:dyDescent="0.25">
      <c r="A498" s="195">
        <v>496</v>
      </c>
      <c r="B498" s="195" t="s">
        <v>2179</v>
      </c>
      <c r="C498" s="195" t="s">
        <v>36</v>
      </c>
      <c r="D498" s="196">
        <v>20000</v>
      </c>
      <c r="E498" s="197" t="s">
        <v>2146</v>
      </c>
    </row>
    <row r="499" spans="1:5" ht="31.5" x14ac:dyDescent="0.25">
      <c r="A499" s="195">
        <v>497</v>
      </c>
      <c r="B499" s="195" t="s">
        <v>2180</v>
      </c>
      <c r="C499" s="195" t="s">
        <v>1843</v>
      </c>
      <c r="D499" s="196">
        <v>20000</v>
      </c>
      <c r="E499" s="197" t="s">
        <v>2146</v>
      </c>
    </row>
    <row r="500" spans="1:5" ht="31.5" x14ac:dyDescent="0.25">
      <c r="A500" s="195">
        <v>498</v>
      </c>
      <c r="B500" s="195" t="s">
        <v>2181</v>
      </c>
      <c r="C500" s="195" t="s">
        <v>206</v>
      </c>
      <c r="D500" s="196">
        <v>20000</v>
      </c>
      <c r="E500" s="197" t="s">
        <v>2146</v>
      </c>
    </row>
    <row r="501" spans="1:5" ht="31.5" x14ac:dyDescent="0.25">
      <c r="A501" s="195">
        <v>499</v>
      </c>
      <c r="B501" s="195" t="s">
        <v>2136</v>
      </c>
      <c r="C501" s="195" t="s">
        <v>1838</v>
      </c>
      <c r="D501" s="196">
        <v>20000</v>
      </c>
      <c r="E501" s="197" t="s">
        <v>2146</v>
      </c>
    </row>
    <row r="502" spans="1:5" ht="31.5" x14ac:dyDescent="0.25">
      <c r="A502" s="195">
        <v>500</v>
      </c>
      <c r="B502" s="195" t="s">
        <v>2182</v>
      </c>
      <c r="C502" s="195" t="s">
        <v>2183</v>
      </c>
      <c r="D502" s="196">
        <v>3000</v>
      </c>
      <c r="E502" s="197" t="s">
        <v>2146</v>
      </c>
    </row>
    <row r="503" spans="1:5" ht="31.5" x14ac:dyDescent="0.25">
      <c r="A503" s="195">
        <v>501</v>
      </c>
      <c r="B503" s="195" t="s">
        <v>2184</v>
      </c>
      <c r="C503" s="195" t="s">
        <v>1687</v>
      </c>
      <c r="D503" s="196">
        <v>3000</v>
      </c>
      <c r="E503" s="197" t="s">
        <v>2146</v>
      </c>
    </row>
    <row r="504" spans="1:5" ht="31.5" x14ac:dyDescent="0.25">
      <c r="A504" s="195">
        <v>502</v>
      </c>
      <c r="B504" s="195" t="s">
        <v>2070</v>
      </c>
      <c r="C504" s="195" t="s">
        <v>1685</v>
      </c>
      <c r="D504" s="196">
        <v>3000</v>
      </c>
      <c r="E504" s="197" t="s">
        <v>2146</v>
      </c>
    </row>
    <row r="505" spans="1:5" ht="31.5" x14ac:dyDescent="0.25">
      <c r="A505" s="195">
        <v>503</v>
      </c>
      <c r="B505" s="195" t="s">
        <v>2185</v>
      </c>
      <c r="C505" s="195" t="s">
        <v>1821</v>
      </c>
      <c r="D505" s="196">
        <v>3000</v>
      </c>
      <c r="E505" s="197" t="s">
        <v>2146</v>
      </c>
    </row>
    <row r="506" spans="1:5" ht="31.5" x14ac:dyDescent="0.25">
      <c r="A506" s="195">
        <v>504</v>
      </c>
      <c r="B506" s="195" t="s">
        <v>2186</v>
      </c>
      <c r="C506" s="195" t="s">
        <v>1685</v>
      </c>
      <c r="D506" s="196">
        <v>3000</v>
      </c>
      <c r="E506" s="197" t="s">
        <v>2146</v>
      </c>
    </row>
    <row r="507" spans="1:5" ht="31.5" x14ac:dyDescent="0.25">
      <c r="A507" s="195">
        <v>505</v>
      </c>
      <c r="B507" s="195" t="s">
        <v>2187</v>
      </c>
      <c r="C507" s="195" t="s">
        <v>1821</v>
      </c>
      <c r="D507" s="196">
        <v>3000</v>
      </c>
      <c r="E507" s="197" t="s">
        <v>2146</v>
      </c>
    </row>
    <row r="508" spans="1:5" ht="31.5" x14ac:dyDescent="0.25">
      <c r="A508" s="195">
        <v>506</v>
      </c>
      <c r="B508" s="195" t="s">
        <v>2188</v>
      </c>
      <c r="C508" s="195" t="s">
        <v>1821</v>
      </c>
      <c r="D508" s="196">
        <v>3000</v>
      </c>
      <c r="E508" s="197" t="s">
        <v>2146</v>
      </c>
    </row>
    <row r="509" spans="1:5" ht="31.5" x14ac:dyDescent="0.25">
      <c r="A509" s="195">
        <v>507</v>
      </c>
      <c r="B509" s="195" t="s">
        <v>2189</v>
      </c>
      <c r="C509" s="195" t="s">
        <v>11</v>
      </c>
      <c r="D509" s="196">
        <v>20000</v>
      </c>
      <c r="E509" s="197" t="s">
        <v>2146</v>
      </c>
    </row>
    <row r="510" spans="1:5" ht="31.5" x14ac:dyDescent="0.25">
      <c r="A510" s="195">
        <v>508</v>
      </c>
      <c r="B510" s="195" t="s">
        <v>2190</v>
      </c>
      <c r="C510" s="195" t="s">
        <v>1851</v>
      </c>
      <c r="D510" s="196">
        <v>15000</v>
      </c>
      <c r="E510" s="197" t="s">
        <v>2146</v>
      </c>
    </row>
    <row r="511" spans="1:5" ht="31.5" x14ac:dyDescent="0.25">
      <c r="A511" s="195">
        <v>509</v>
      </c>
      <c r="B511" s="195" t="s">
        <v>2191</v>
      </c>
      <c r="C511" s="195" t="s">
        <v>1692</v>
      </c>
      <c r="D511" s="196">
        <v>3000</v>
      </c>
      <c r="E511" s="197" t="s">
        <v>2146</v>
      </c>
    </row>
    <row r="512" spans="1:5" ht="31.5" x14ac:dyDescent="0.25">
      <c r="A512" s="195">
        <v>510</v>
      </c>
      <c r="B512" s="195" t="s">
        <v>2192</v>
      </c>
      <c r="C512" s="195" t="s">
        <v>206</v>
      </c>
      <c r="D512" s="196">
        <v>20000</v>
      </c>
      <c r="E512" s="197" t="s">
        <v>2146</v>
      </c>
    </row>
    <row r="513" spans="1:5" ht="31.5" x14ac:dyDescent="0.25">
      <c r="A513" s="195">
        <v>511</v>
      </c>
      <c r="B513" s="195" t="s">
        <v>2193</v>
      </c>
      <c r="C513" s="195" t="s">
        <v>206</v>
      </c>
      <c r="D513" s="196">
        <v>20000</v>
      </c>
      <c r="E513" s="197" t="s">
        <v>2146</v>
      </c>
    </row>
    <row r="514" spans="1:5" ht="31.5" x14ac:dyDescent="0.25">
      <c r="A514" s="195">
        <v>512</v>
      </c>
      <c r="B514" s="195" t="s">
        <v>2194</v>
      </c>
      <c r="C514" s="195" t="s">
        <v>2195</v>
      </c>
      <c r="D514" s="196">
        <v>5000</v>
      </c>
      <c r="E514" s="197" t="s">
        <v>2146</v>
      </c>
    </row>
    <row r="515" spans="1:5" ht="31.5" x14ac:dyDescent="0.25">
      <c r="A515" s="195">
        <v>513</v>
      </c>
      <c r="B515" s="195" t="s">
        <v>2196</v>
      </c>
      <c r="C515" s="195" t="s">
        <v>1692</v>
      </c>
      <c r="D515" s="196">
        <v>15000</v>
      </c>
      <c r="E515" s="197" t="s">
        <v>2146</v>
      </c>
    </row>
    <row r="516" spans="1:5" ht="31.5" x14ac:dyDescent="0.25">
      <c r="A516" s="195">
        <v>514</v>
      </c>
      <c r="B516" s="195" t="s">
        <v>2197</v>
      </c>
      <c r="C516" s="195" t="s">
        <v>206</v>
      </c>
      <c r="D516" s="196">
        <v>20000</v>
      </c>
      <c r="E516" s="197" t="s">
        <v>2146</v>
      </c>
    </row>
    <row r="517" spans="1:5" ht="31.5" x14ac:dyDescent="0.25">
      <c r="A517" s="195">
        <v>515</v>
      </c>
      <c r="B517" s="195" t="s">
        <v>2198</v>
      </c>
      <c r="C517" s="195" t="s">
        <v>1821</v>
      </c>
      <c r="D517" s="196">
        <v>15000</v>
      </c>
      <c r="E517" s="197" t="s">
        <v>2146</v>
      </c>
    </row>
    <row r="518" spans="1:5" ht="31.5" x14ac:dyDescent="0.25">
      <c r="A518" s="195">
        <v>516</v>
      </c>
      <c r="B518" s="195" t="s">
        <v>2199</v>
      </c>
      <c r="C518" s="195" t="s">
        <v>1851</v>
      </c>
      <c r="D518" s="196">
        <v>3000</v>
      </c>
      <c r="E518" s="197" t="s">
        <v>2146</v>
      </c>
    </row>
    <row r="519" spans="1:5" ht="31.5" x14ac:dyDescent="0.25">
      <c r="A519" s="195">
        <v>517</v>
      </c>
      <c r="B519" s="195" t="s">
        <v>1818</v>
      </c>
      <c r="C519" s="195" t="s">
        <v>1821</v>
      </c>
      <c r="D519" s="196">
        <v>3000</v>
      </c>
      <c r="E519" s="197" t="s">
        <v>2146</v>
      </c>
    </row>
    <row r="520" spans="1:5" ht="31.5" x14ac:dyDescent="0.25">
      <c r="A520" s="195">
        <v>518</v>
      </c>
      <c r="B520" s="195" t="s">
        <v>2200</v>
      </c>
      <c r="C520" s="195" t="s">
        <v>2201</v>
      </c>
      <c r="D520" s="196">
        <v>20000</v>
      </c>
      <c r="E520" s="197" t="s">
        <v>2146</v>
      </c>
    </row>
    <row r="521" spans="1:5" ht="31.5" x14ac:dyDescent="0.25">
      <c r="A521" s="195">
        <v>519</v>
      </c>
      <c r="B521" s="195" t="s">
        <v>2202</v>
      </c>
      <c r="C521" s="195" t="s">
        <v>255</v>
      </c>
      <c r="D521" s="196">
        <v>20000</v>
      </c>
      <c r="E521" s="197" t="s">
        <v>2146</v>
      </c>
    </row>
    <row r="522" spans="1:5" ht="31.5" x14ac:dyDescent="0.25">
      <c r="A522" s="195">
        <v>520</v>
      </c>
      <c r="B522" s="195" t="s">
        <v>2130</v>
      </c>
      <c r="C522" s="195" t="s">
        <v>1694</v>
      </c>
      <c r="D522" s="196">
        <v>12000</v>
      </c>
      <c r="E522" s="197" t="s">
        <v>2146</v>
      </c>
    </row>
    <row r="523" spans="1:5" ht="31.5" x14ac:dyDescent="0.25">
      <c r="A523" s="195">
        <v>521</v>
      </c>
      <c r="B523" s="195" t="s">
        <v>2132</v>
      </c>
      <c r="C523" s="195" t="s">
        <v>1687</v>
      </c>
      <c r="D523" s="196">
        <v>12000</v>
      </c>
      <c r="E523" s="197" t="s">
        <v>2146</v>
      </c>
    </row>
    <row r="524" spans="1:5" ht="31.5" x14ac:dyDescent="0.25">
      <c r="A524" s="195">
        <v>522</v>
      </c>
      <c r="B524" s="195" t="s">
        <v>2133</v>
      </c>
      <c r="C524" s="195" t="s">
        <v>1687</v>
      </c>
      <c r="D524" s="196">
        <v>12000</v>
      </c>
      <c r="E524" s="197" t="s">
        <v>2146</v>
      </c>
    </row>
    <row r="525" spans="1:5" ht="31.5" x14ac:dyDescent="0.25">
      <c r="A525" s="195">
        <v>523</v>
      </c>
      <c r="B525" s="195" t="s">
        <v>2134</v>
      </c>
      <c r="C525" s="195" t="s">
        <v>1821</v>
      </c>
      <c r="D525" s="196">
        <v>12000</v>
      </c>
      <c r="E525" s="197" t="s">
        <v>2146</v>
      </c>
    </row>
    <row r="526" spans="1:5" ht="31.5" x14ac:dyDescent="0.25">
      <c r="A526" s="195">
        <v>524</v>
      </c>
      <c r="B526" s="195" t="s">
        <v>2135</v>
      </c>
      <c r="C526" s="195" t="s">
        <v>1831</v>
      </c>
      <c r="D526" s="196">
        <v>12000</v>
      </c>
      <c r="E526" s="197" t="s">
        <v>2146</v>
      </c>
    </row>
    <row r="527" spans="1:5" ht="28.5" x14ac:dyDescent="0.25">
      <c r="A527" s="195">
        <v>525</v>
      </c>
      <c r="B527" s="204" t="s">
        <v>2203</v>
      </c>
      <c r="C527" s="204" t="s">
        <v>1851</v>
      </c>
      <c r="D527" s="205">
        <v>3000</v>
      </c>
      <c r="E527" s="206" t="s">
        <v>2204</v>
      </c>
    </row>
    <row r="528" spans="1:5" ht="28.5" x14ac:dyDescent="0.25">
      <c r="A528" s="195">
        <v>526</v>
      </c>
      <c r="B528" s="204" t="s">
        <v>2205</v>
      </c>
      <c r="C528" s="204" t="s">
        <v>1851</v>
      </c>
      <c r="D528" s="205">
        <v>3000</v>
      </c>
      <c r="E528" s="206" t="s">
        <v>2204</v>
      </c>
    </row>
    <row r="529" spans="1:5" ht="28.5" x14ac:dyDescent="0.25">
      <c r="A529" s="195">
        <v>527</v>
      </c>
      <c r="B529" s="204" t="s">
        <v>2206</v>
      </c>
      <c r="C529" s="204" t="s">
        <v>1851</v>
      </c>
      <c r="D529" s="205">
        <v>3000</v>
      </c>
      <c r="E529" s="206" t="s">
        <v>2204</v>
      </c>
    </row>
    <row r="530" spans="1:5" ht="28.5" x14ac:dyDescent="0.25">
      <c r="A530" s="195">
        <v>528</v>
      </c>
      <c r="B530" s="204" t="s">
        <v>2207</v>
      </c>
      <c r="C530" s="204" t="s">
        <v>1851</v>
      </c>
      <c r="D530" s="205">
        <v>3000</v>
      </c>
      <c r="E530" s="206" t="s">
        <v>2204</v>
      </c>
    </row>
    <row r="531" spans="1:5" ht="28.5" x14ac:dyDescent="0.25">
      <c r="A531" s="195">
        <v>529</v>
      </c>
      <c r="B531" s="204" t="s">
        <v>2208</v>
      </c>
      <c r="C531" s="204" t="s">
        <v>1851</v>
      </c>
      <c r="D531" s="205">
        <v>3000</v>
      </c>
      <c r="E531" s="206" t="s">
        <v>2204</v>
      </c>
    </row>
    <row r="532" spans="1:5" ht="28.5" x14ac:dyDescent="0.25">
      <c r="A532" s="195">
        <v>530</v>
      </c>
      <c r="B532" s="204" t="s">
        <v>2209</v>
      </c>
      <c r="C532" s="204" t="s">
        <v>1851</v>
      </c>
      <c r="D532" s="205">
        <v>3000</v>
      </c>
      <c r="E532" s="206" t="s">
        <v>2204</v>
      </c>
    </row>
    <row r="533" spans="1:5" ht="28.5" x14ac:dyDescent="0.25">
      <c r="A533" s="195">
        <v>531</v>
      </c>
      <c r="B533" s="204" t="s">
        <v>2210</v>
      </c>
      <c r="C533" s="204" t="s">
        <v>1851</v>
      </c>
      <c r="D533" s="205">
        <v>3000</v>
      </c>
      <c r="E533" s="206" t="s">
        <v>2204</v>
      </c>
    </row>
    <row r="534" spans="1:5" ht="28.5" x14ac:dyDescent="0.25">
      <c r="A534" s="195">
        <v>532</v>
      </c>
      <c r="B534" s="204" t="s">
        <v>2211</v>
      </c>
      <c r="C534" s="204" t="s">
        <v>1694</v>
      </c>
      <c r="D534" s="205">
        <v>3000</v>
      </c>
      <c r="E534" s="206" t="s">
        <v>2204</v>
      </c>
    </row>
    <row r="535" spans="1:5" ht="28.5" x14ac:dyDescent="0.25">
      <c r="A535" s="195">
        <v>533</v>
      </c>
      <c r="B535" s="204" t="s">
        <v>2212</v>
      </c>
      <c r="C535" s="204" t="s">
        <v>1821</v>
      </c>
      <c r="D535" s="205">
        <v>3000</v>
      </c>
      <c r="E535" s="206" t="s">
        <v>2204</v>
      </c>
    </row>
    <row r="536" spans="1:5" ht="28.5" x14ac:dyDescent="0.25">
      <c r="A536" s="195">
        <v>534</v>
      </c>
      <c r="B536" s="204" t="s">
        <v>2213</v>
      </c>
      <c r="C536" s="204" t="s">
        <v>1821</v>
      </c>
      <c r="D536" s="205">
        <v>3000</v>
      </c>
      <c r="E536" s="206" t="s">
        <v>2204</v>
      </c>
    </row>
    <row r="537" spans="1:5" ht="28.5" x14ac:dyDescent="0.25">
      <c r="A537" s="195">
        <v>535</v>
      </c>
      <c r="B537" s="204" t="s">
        <v>2214</v>
      </c>
      <c r="C537" s="204" t="s">
        <v>1821</v>
      </c>
      <c r="D537" s="205">
        <v>3000</v>
      </c>
      <c r="E537" s="206" t="s">
        <v>2204</v>
      </c>
    </row>
    <row r="538" spans="1:5" ht="28.5" x14ac:dyDescent="0.25">
      <c r="A538" s="195">
        <v>536</v>
      </c>
      <c r="B538" s="204" t="s">
        <v>2215</v>
      </c>
      <c r="C538" s="204" t="s">
        <v>1687</v>
      </c>
      <c r="D538" s="205">
        <v>3000</v>
      </c>
      <c r="E538" s="206" t="s">
        <v>2204</v>
      </c>
    </row>
    <row r="539" spans="1:5" ht="28.5" x14ac:dyDescent="0.25">
      <c r="A539" s="195">
        <v>537</v>
      </c>
      <c r="B539" s="204" t="s">
        <v>2216</v>
      </c>
      <c r="C539" s="204" t="s">
        <v>1687</v>
      </c>
      <c r="D539" s="205">
        <v>3000</v>
      </c>
      <c r="E539" s="206" t="s">
        <v>2204</v>
      </c>
    </row>
    <row r="540" spans="1:5" ht="28.5" x14ac:dyDescent="0.25">
      <c r="A540" s="195">
        <v>538</v>
      </c>
      <c r="B540" s="204" t="s">
        <v>2217</v>
      </c>
      <c r="C540" s="204" t="s">
        <v>1831</v>
      </c>
      <c r="D540" s="205">
        <v>3000</v>
      </c>
      <c r="E540" s="206" t="s">
        <v>2204</v>
      </c>
    </row>
    <row r="541" spans="1:5" ht="28.5" x14ac:dyDescent="0.25">
      <c r="A541" s="195">
        <v>539</v>
      </c>
      <c r="B541" s="204" t="s">
        <v>2166</v>
      </c>
      <c r="C541" s="204" t="s">
        <v>1851</v>
      </c>
      <c r="D541" s="205">
        <v>3000</v>
      </c>
      <c r="E541" s="206" t="s">
        <v>2204</v>
      </c>
    </row>
    <row r="542" spans="1:5" ht="28.5" x14ac:dyDescent="0.25">
      <c r="A542" s="195">
        <v>540</v>
      </c>
      <c r="B542" s="204" t="s">
        <v>2218</v>
      </c>
      <c r="C542" s="204" t="s">
        <v>1687</v>
      </c>
      <c r="D542" s="205">
        <v>3000</v>
      </c>
      <c r="E542" s="206" t="s">
        <v>2204</v>
      </c>
    </row>
    <row r="543" spans="1:5" ht="28.5" x14ac:dyDescent="0.25">
      <c r="A543" s="195">
        <v>541</v>
      </c>
      <c r="B543" s="204" t="s">
        <v>2219</v>
      </c>
      <c r="C543" s="204" t="s">
        <v>13</v>
      </c>
      <c r="D543" s="205">
        <v>5000</v>
      </c>
      <c r="E543" s="206" t="s">
        <v>2204</v>
      </c>
    </row>
    <row r="544" spans="1:5" ht="28.5" x14ac:dyDescent="0.25">
      <c r="A544" s="195">
        <v>542</v>
      </c>
      <c r="B544" s="204" t="s">
        <v>2220</v>
      </c>
      <c r="C544" s="204" t="s">
        <v>1685</v>
      </c>
      <c r="D544" s="205">
        <v>3000</v>
      </c>
      <c r="E544" s="206" t="s">
        <v>2204</v>
      </c>
    </row>
    <row r="545" spans="1:5" ht="28.5" x14ac:dyDescent="0.25">
      <c r="A545" s="195">
        <v>543</v>
      </c>
      <c r="B545" s="204" t="s">
        <v>2221</v>
      </c>
      <c r="C545" s="204" t="s">
        <v>2201</v>
      </c>
      <c r="D545" s="205">
        <v>5000</v>
      </c>
      <c r="E545" s="206" t="s">
        <v>2204</v>
      </c>
    </row>
    <row r="546" spans="1:5" ht="28.5" x14ac:dyDescent="0.25">
      <c r="A546" s="195">
        <v>544</v>
      </c>
      <c r="B546" s="204" t="s">
        <v>2222</v>
      </c>
      <c r="C546" s="204" t="s">
        <v>13</v>
      </c>
      <c r="D546" s="205">
        <v>5000</v>
      </c>
      <c r="E546" s="206" t="s">
        <v>2204</v>
      </c>
    </row>
    <row r="547" spans="1:5" ht="28.5" x14ac:dyDescent="0.25">
      <c r="A547" s="195">
        <v>545</v>
      </c>
      <c r="B547" s="204" t="s">
        <v>2223</v>
      </c>
      <c r="C547" s="204" t="s">
        <v>13</v>
      </c>
      <c r="D547" s="205">
        <v>5000</v>
      </c>
      <c r="E547" s="206" t="s">
        <v>2204</v>
      </c>
    </row>
    <row r="548" spans="1:5" ht="28.5" x14ac:dyDescent="0.25">
      <c r="A548" s="195">
        <v>546</v>
      </c>
      <c r="B548" s="204" t="s">
        <v>2224</v>
      </c>
      <c r="C548" s="204" t="s">
        <v>13</v>
      </c>
      <c r="D548" s="205">
        <v>5000</v>
      </c>
      <c r="E548" s="206" t="s">
        <v>2204</v>
      </c>
    </row>
    <row r="549" spans="1:5" ht="28.5" x14ac:dyDescent="0.25">
      <c r="A549" s="195">
        <v>547</v>
      </c>
      <c r="B549" s="204" t="s">
        <v>2225</v>
      </c>
      <c r="C549" s="204" t="s">
        <v>13</v>
      </c>
      <c r="D549" s="205">
        <v>5000</v>
      </c>
      <c r="E549" s="206" t="s">
        <v>2204</v>
      </c>
    </row>
    <row r="550" spans="1:5" ht="28.5" x14ac:dyDescent="0.25">
      <c r="A550" s="195">
        <v>548</v>
      </c>
      <c r="B550" s="204" t="s">
        <v>2226</v>
      </c>
      <c r="C550" s="204" t="s">
        <v>1687</v>
      </c>
      <c r="D550" s="205">
        <v>3000</v>
      </c>
      <c r="E550" s="206" t="s">
        <v>2204</v>
      </c>
    </row>
    <row r="551" spans="1:5" ht="28.5" x14ac:dyDescent="0.25">
      <c r="A551" s="195">
        <v>549</v>
      </c>
      <c r="B551" s="204" t="s">
        <v>2227</v>
      </c>
      <c r="C551" s="204" t="s">
        <v>206</v>
      </c>
      <c r="D551" s="205">
        <v>5000</v>
      </c>
      <c r="E551" s="206" t="s">
        <v>2204</v>
      </c>
    </row>
    <row r="552" spans="1:5" ht="28.5" x14ac:dyDescent="0.25">
      <c r="A552" s="195">
        <v>550</v>
      </c>
      <c r="B552" s="204" t="s">
        <v>2228</v>
      </c>
      <c r="C552" s="204" t="s">
        <v>206</v>
      </c>
      <c r="D552" s="205">
        <v>5000</v>
      </c>
      <c r="E552" s="206" t="s">
        <v>2204</v>
      </c>
    </row>
    <row r="553" spans="1:5" ht="28.5" x14ac:dyDescent="0.25">
      <c r="A553" s="195">
        <v>551</v>
      </c>
      <c r="B553" s="204" t="s">
        <v>2229</v>
      </c>
      <c r="C553" s="204" t="s">
        <v>1831</v>
      </c>
      <c r="D553" s="205">
        <v>5000</v>
      </c>
      <c r="E553" s="206" t="s">
        <v>2204</v>
      </c>
    </row>
    <row r="554" spans="1:5" ht="28.5" x14ac:dyDescent="0.25">
      <c r="A554" s="195">
        <v>552</v>
      </c>
      <c r="B554" s="204" t="s">
        <v>2230</v>
      </c>
      <c r="C554" s="204" t="s">
        <v>1851</v>
      </c>
      <c r="D554" s="205">
        <v>3000</v>
      </c>
      <c r="E554" s="206" t="s">
        <v>2204</v>
      </c>
    </row>
    <row r="555" spans="1:5" ht="28.5" x14ac:dyDescent="0.25">
      <c r="A555" s="195">
        <v>553</v>
      </c>
      <c r="B555" s="204" t="s">
        <v>2231</v>
      </c>
      <c r="C555" s="204" t="s">
        <v>1831</v>
      </c>
      <c r="D555" s="205">
        <v>3000</v>
      </c>
      <c r="E555" s="206" t="s">
        <v>2204</v>
      </c>
    </row>
    <row r="556" spans="1:5" ht="28.5" x14ac:dyDescent="0.25">
      <c r="A556" s="195">
        <v>554</v>
      </c>
      <c r="B556" s="204" t="s">
        <v>2232</v>
      </c>
      <c r="C556" s="204" t="s">
        <v>1692</v>
      </c>
      <c r="D556" s="205">
        <v>3000</v>
      </c>
      <c r="E556" s="206" t="s">
        <v>2204</v>
      </c>
    </row>
    <row r="557" spans="1:5" ht="28.5" x14ac:dyDescent="0.25">
      <c r="A557" s="195">
        <v>555</v>
      </c>
      <c r="B557" s="204" t="s">
        <v>2233</v>
      </c>
      <c r="C557" s="204" t="s">
        <v>1692</v>
      </c>
      <c r="D557" s="205">
        <v>3000</v>
      </c>
      <c r="E557" s="206" t="s">
        <v>2204</v>
      </c>
    </row>
    <row r="558" spans="1:5" ht="28.5" x14ac:dyDescent="0.25">
      <c r="A558" s="195">
        <v>556</v>
      </c>
      <c r="B558" s="204" t="s">
        <v>2234</v>
      </c>
      <c r="C558" s="204" t="s">
        <v>1692</v>
      </c>
      <c r="D558" s="205">
        <v>3000</v>
      </c>
      <c r="E558" s="206" t="s">
        <v>2204</v>
      </c>
    </row>
    <row r="559" spans="1:5" ht="28.5" x14ac:dyDescent="0.25">
      <c r="A559" s="195">
        <v>557</v>
      </c>
      <c r="B559" s="204" t="s">
        <v>2235</v>
      </c>
      <c r="C559" s="204" t="s">
        <v>1851</v>
      </c>
      <c r="D559" s="205">
        <v>3000</v>
      </c>
      <c r="E559" s="206" t="s">
        <v>2204</v>
      </c>
    </row>
    <row r="560" spans="1:5" ht="28.5" x14ac:dyDescent="0.25">
      <c r="A560" s="195">
        <v>558</v>
      </c>
      <c r="B560" s="204" t="s">
        <v>1802</v>
      </c>
      <c r="C560" s="204" t="s">
        <v>1831</v>
      </c>
      <c r="D560" s="205">
        <v>3000</v>
      </c>
      <c r="E560" s="206" t="s">
        <v>2204</v>
      </c>
    </row>
    <row r="561" spans="1:5" ht="28.5" x14ac:dyDescent="0.25">
      <c r="A561" s="195">
        <v>559</v>
      </c>
      <c r="B561" s="204" t="s">
        <v>2236</v>
      </c>
      <c r="C561" s="204" t="s">
        <v>1821</v>
      </c>
      <c r="D561" s="205">
        <v>3000</v>
      </c>
      <c r="E561" s="206" t="s">
        <v>2204</v>
      </c>
    </row>
    <row r="562" spans="1:5" ht="28.5" x14ac:dyDescent="0.25">
      <c r="A562" s="195">
        <v>560</v>
      </c>
      <c r="B562" s="204" t="s">
        <v>2237</v>
      </c>
      <c r="C562" s="204" t="s">
        <v>1821</v>
      </c>
      <c r="D562" s="205">
        <v>3000</v>
      </c>
      <c r="E562" s="206" t="s">
        <v>2204</v>
      </c>
    </row>
    <row r="563" spans="1:5" ht="28.5" x14ac:dyDescent="0.25">
      <c r="A563" s="195">
        <v>561</v>
      </c>
      <c r="B563" s="204" t="s">
        <v>2238</v>
      </c>
      <c r="C563" s="204" t="s">
        <v>11</v>
      </c>
      <c r="D563" s="205">
        <v>5000</v>
      </c>
      <c r="E563" s="206" t="s">
        <v>2204</v>
      </c>
    </row>
    <row r="564" spans="1:5" ht="28.5" x14ac:dyDescent="0.25">
      <c r="A564" s="195">
        <v>562</v>
      </c>
      <c r="B564" s="204" t="s">
        <v>2239</v>
      </c>
      <c r="C564" s="204" t="s">
        <v>121</v>
      </c>
      <c r="D564" s="205">
        <v>5000</v>
      </c>
      <c r="E564" s="206" t="s">
        <v>2204</v>
      </c>
    </row>
    <row r="565" spans="1:5" ht="28.5" x14ac:dyDescent="0.25">
      <c r="A565" s="195">
        <v>563</v>
      </c>
      <c r="B565" s="204" t="s">
        <v>2240</v>
      </c>
      <c r="C565" s="204" t="s">
        <v>1981</v>
      </c>
      <c r="D565" s="205">
        <v>5000</v>
      </c>
      <c r="E565" s="206" t="s">
        <v>2204</v>
      </c>
    </row>
    <row r="566" spans="1:5" ht="28.5" x14ac:dyDescent="0.25">
      <c r="A566" s="195">
        <v>564</v>
      </c>
      <c r="B566" s="204" t="s">
        <v>2241</v>
      </c>
      <c r="C566" s="204" t="s">
        <v>11</v>
      </c>
      <c r="D566" s="205">
        <v>5000</v>
      </c>
      <c r="E566" s="206" t="s">
        <v>2204</v>
      </c>
    </row>
    <row r="567" spans="1:5" ht="28.5" x14ac:dyDescent="0.25">
      <c r="A567" s="195">
        <v>565</v>
      </c>
      <c r="B567" s="204" t="s">
        <v>1775</v>
      </c>
      <c r="C567" s="204" t="s">
        <v>11</v>
      </c>
      <c r="D567" s="205">
        <v>5000</v>
      </c>
      <c r="E567" s="206" t="s">
        <v>2204</v>
      </c>
    </row>
    <row r="568" spans="1:5" ht="28.5" x14ac:dyDescent="0.25">
      <c r="A568" s="195">
        <v>566</v>
      </c>
      <c r="B568" s="204" t="s">
        <v>2242</v>
      </c>
      <c r="C568" s="204" t="s">
        <v>11</v>
      </c>
      <c r="D568" s="205">
        <v>5000</v>
      </c>
      <c r="E568" s="206" t="s">
        <v>2204</v>
      </c>
    </row>
    <row r="569" spans="1:5" ht="28.5" x14ac:dyDescent="0.25">
      <c r="A569" s="195">
        <v>567</v>
      </c>
      <c r="B569" s="204" t="s">
        <v>2243</v>
      </c>
      <c r="C569" s="204" t="s">
        <v>13</v>
      </c>
      <c r="D569" s="205">
        <v>5000</v>
      </c>
      <c r="E569" s="206" t="s">
        <v>2204</v>
      </c>
    </row>
    <row r="570" spans="1:5" ht="28.5" x14ac:dyDescent="0.25">
      <c r="A570" s="195">
        <v>568</v>
      </c>
      <c r="B570" s="204" t="s">
        <v>2244</v>
      </c>
      <c r="C570" s="204" t="s">
        <v>11</v>
      </c>
      <c r="D570" s="205">
        <v>5000</v>
      </c>
      <c r="E570" s="206" t="s">
        <v>2204</v>
      </c>
    </row>
    <row r="571" spans="1:5" ht="28.5" x14ac:dyDescent="0.25">
      <c r="A571" s="195">
        <v>569</v>
      </c>
      <c r="B571" s="204" t="s">
        <v>2245</v>
      </c>
      <c r="C571" s="204" t="s">
        <v>11</v>
      </c>
      <c r="D571" s="205">
        <v>5000</v>
      </c>
      <c r="E571" s="206" t="s">
        <v>2204</v>
      </c>
    </row>
    <row r="572" spans="1:5" ht="28.5" x14ac:dyDescent="0.25">
      <c r="A572" s="195">
        <v>570</v>
      </c>
      <c r="B572" s="204" t="s">
        <v>2047</v>
      </c>
      <c r="C572" s="204" t="s">
        <v>11</v>
      </c>
      <c r="D572" s="205">
        <v>5000</v>
      </c>
      <c r="E572" s="206" t="s">
        <v>2204</v>
      </c>
    </row>
    <row r="573" spans="1:5" ht="28.5" x14ac:dyDescent="0.25">
      <c r="A573" s="195">
        <v>571</v>
      </c>
      <c r="B573" s="204" t="s">
        <v>2246</v>
      </c>
      <c r="C573" s="204" t="s">
        <v>11</v>
      </c>
      <c r="D573" s="205">
        <v>5000</v>
      </c>
      <c r="E573" s="206" t="s">
        <v>2204</v>
      </c>
    </row>
    <row r="574" spans="1:5" ht="28.5" x14ac:dyDescent="0.25">
      <c r="A574" s="195">
        <v>572</v>
      </c>
      <c r="B574" s="204" t="s">
        <v>2247</v>
      </c>
      <c r="C574" s="204" t="s">
        <v>1687</v>
      </c>
      <c r="D574" s="205">
        <v>3000</v>
      </c>
      <c r="E574" s="206" t="s">
        <v>2204</v>
      </c>
    </row>
    <row r="575" spans="1:5" ht="28.5" x14ac:dyDescent="0.25">
      <c r="A575" s="195">
        <v>573</v>
      </c>
      <c r="B575" s="204" t="s">
        <v>1910</v>
      </c>
      <c r="C575" s="204" t="s">
        <v>1694</v>
      </c>
      <c r="D575" s="205">
        <v>3000</v>
      </c>
      <c r="E575" s="206" t="s">
        <v>2204</v>
      </c>
    </row>
    <row r="576" spans="1:5" ht="28.5" x14ac:dyDescent="0.25">
      <c r="A576" s="195">
        <v>574</v>
      </c>
      <c r="B576" s="204" t="s">
        <v>2248</v>
      </c>
      <c r="C576" s="204" t="s">
        <v>9</v>
      </c>
      <c r="D576" s="205">
        <v>20000</v>
      </c>
      <c r="E576" s="206" t="s">
        <v>2204</v>
      </c>
    </row>
    <row r="577" spans="1:5" ht="28.5" x14ac:dyDescent="0.25">
      <c r="A577" s="195">
        <v>575</v>
      </c>
      <c r="B577" s="204" t="s">
        <v>2249</v>
      </c>
      <c r="C577" s="204" t="s">
        <v>1694</v>
      </c>
      <c r="D577" s="205">
        <v>3000</v>
      </c>
      <c r="E577" s="206" t="s">
        <v>2204</v>
      </c>
    </row>
    <row r="578" spans="1:5" ht="28.5" x14ac:dyDescent="0.25">
      <c r="A578" s="195">
        <v>576</v>
      </c>
      <c r="B578" s="204" t="s">
        <v>2250</v>
      </c>
      <c r="C578" s="204" t="s">
        <v>1692</v>
      </c>
      <c r="D578" s="205">
        <v>3000</v>
      </c>
      <c r="E578" s="206" t="s">
        <v>2204</v>
      </c>
    </row>
    <row r="579" spans="1:5" ht="28.5" x14ac:dyDescent="0.25">
      <c r="A579" s="195">
        <v>577</v>
      </c>
      <c r="B579" s="204" t="s">
        <v>1913</v>
      </c>
      <c r="C579" s="204" t="s">
        <v>1692</v>
      </c>
      <c r="D579" s="205">
        <v>3000</v>
      </c>
      <c r="E579" s="206" t="s">
        <v>2204</v>
      </c>
    </row>
    <row r="580" spans="1:5" ht="28.5" x14ac:dyDescent="0.25">
      <c r="A580" s="195">
        <v>578</v>
      </c>
      <c r="B580" s="204" t="s">
        <v>2251</v>
      </c>
      <c r="C580" s="204" t="s">
        <v>1692</v>
      </c>
      <c r="D580" s="205">
        <v>3000</v>
      </c>
      <c r="E580" s="206" t="s">
        <v>2204</v>
      </c>
    </row>
    <row r="581" spans="1:5" ht="28.5" x14ac:dyDescent="0.25">
      <c r="A581" s="195">
        <v>579</v>
      </c>
      <c r="B581" s="204" t="s">
        <v>2252</v>
      </c>
      <c r="C581" s="204" t="s">
        <v>1685</v>
      </c>
      <c r="D581" s="205">
        <v>3000</v>
      </c>
      <c r="E581" s="206" t="s">
        <v>2204</v>
      </c>
    </row>
    <row r="582" spans="1:5" ht="28.5" x14ac:dyDescent="0.25">
      <c r="A582" s="195">
        <v>580</v>
      </c>
      <c r="B582" s="204" t="s">
        <v>2253</v>
      </c>
      <c r="C582" s="204" t="s">
        <v>1694</v>
      </c>
      <c r="D582" s="205">
        <v>3000</v>
      </c>
      <c r="E582" s="206" t="s">
        <v>2204</v>
      </c>
    </row>
    <row r="583" spans="1:5" ht="28.5" x14ac:dyDescent="0.25">
      <c r="A583" s="195">
        <v>581</v>
      </c>
      <c r="B583" s="204" t="s">
        <v>2254</v>
      </c>
      <c r="C583" s="204" t="s">
        <v>1692</v>
      </c>
      <c r="D583" s="205">
        <v>3000</v>
      </c>
      <c r="E583" s="206" t="s">
        <v>2204</v>
      </c>
    </row>
    <row r="584" spans="1:5" ht="28.5" x14ac:dyDescent="0.25">
      <c r="A584" s="195">
        <v>582</v>
      </c>
      <c r="B584" s="204" t="s">
        <v>2255</v>
      </c>
      <c r="C584" s="204" t="s">
        <v>1685</v>
      </c>
      <c r="D584" s="205">
        <v>3000</v>
      </c>
      <c r="E584" s="206" t="s">
        <v>2204</v>
      </c>
    </row>
    <row r="585" spans="1:5" ht="28.5" x14ac:dyDescent="0.25">
      <c r="A585" s="195">
        <v>583</v>
      </c>
      <c r="B585" s="204" t="s">
        <v>2256</v>
      </c>
      <c r="C585" s="204" t="s">
        <v>206</v>
      </c>
      <c r="D585" s="205">
        <v>4410</v>
      </c>
      <c r="E585" s="206" t="s">
        <v>2257</v>
      </c>
    </row>
    <row r="586" spans="1:5" ht="28.5" x14ac:dyDescent="0.25">
      <c r="A586" s="195">
        <v>584</v>
      </c>
      <c r="B586" s="204" t="s">
        <v>2258</v>
      </c>
      <c r="C586" s="204" t="s">
        <v>13</v>
      </c>
      <c r="D586" s="205">
        <v>2410</v>
      </c>
      <c r="E586" s="206" t="s">
        <v>2257</v>
      </c>
    </row>
    <row r="587" spans="1:5" ht="28.5" x14ac:dyDescent="0.25">
      <c r="A587" s="195">
        <v>585</v>
      </c>
      <c r="B587" s="204" t="s">
        <v>2259</v>
      </c>
      <c r="C587" s="204" t="s">
        <v>13</v>
      </c>
      <c r="D587" s="205">
        <v>2410</v>
      </c>
      <c r="E587" s="206" t="s">
        <v>2257</v>
      </c>
    </row>
    <row r="588" spans="1:5" ht="28.5" x14ac:dyDescent="0.25">
      <c r="A588" s="195">
        <v>586</v>
      </c>
      <c r="B588" s="204" t="s">
        <v>1944</v>
      </c>
      <c r="C588" s="204" t="s">
        <v>11</v>
      </c>
      <c r="D588" s="205">
        <v>7000</v>
      </c>
      <c r="E588" s="206" t="s">
        <v>2257</v>
      </c>
    </row>
    <row r="589" spans="1:5" ht="28.5" x14ac:dyDescent="0.25">
      <c r="A589" s="195">
        <v>587</v>
      </c>
      <c r="B589" s="204" t="s">
        <v>2260</v>
      </c>
      <c r="C589" s="204" t="s">
        <v>11</v>
      </c>
      <c r="D589" s="205">
        <v>8500</v>
      </c>
      <c r="E589" s="206" t="s">
        <v>2257</v>
      </c>
    </row>
    <row r="590" spans="1:5" ht="28.5" x14ac:dyDescent="0.25">
      <c r="A590" s="195">
        <v>588</v>
      </c>
      <c r="B590" s="204" t="s">
        <v>2261</v>
      </c>
      <c r="C590" s="204" t="s">
        <v>206</v>
      </c>
      <c r="D590" s="205">
        <v>8430</v>
      </c>
      <c r="E590" s="206" t="s">
        <v>2257</v>
      </c>
    </row>
    <row r="591" spans="1:5" ht="28.5" x14ac:dyDescent="0.25">
      <c r="A591" s="195">
        <v>589</v>
      </c>
      <c r="B591" s="204" t="s">
        <v>1850</v>
      </c>
      <c r="C591" s="204" t="s">
        <v>1843</v>
      </c>
      <c r="D591" s="205">
        <v>10000</v>
      </c>
      <c r="E591" s="206" t="s">
        <v>2257</v>
      </c>
    </row>
    <row r="592" spans="1:5" ht="28.5" x14ac:dyDescent="0.25">
      <c r="A592" s="195">
        <v>590</v>
      </c>
      <c r="B592" s="204" t="s">
        <v>1906</v>
      </c>
      <c r="C592" s="204" t="s">
        <v>13</v>
      </c>
      <c r="D592" s="205">
        <v>2405</v>
      </c>
      <c r="E592" s="206" t="s">
        <v>2257</v>
      </c>
    </row>
    <row r="593" spans="1:5" ht="28.5" x14ac:dyDescent="0.25">
      <c r="A593" s="195">
        <v>591</v>
      </c>
      <c r="B593" s="204" t="s">
        <v>2262</v>
      </c>
      <c r="C593" s="204" t="s">
        <v>121</v>
      </c>
      <c r="D593" s="205">
        <v>4405</v>
      </c>
      <c r="E593" s="206" t="s">
        <v>2257</v>
      </c>
    </row>
    <row r="594" spans="1:5" ht="28.5" x14ac:dyDescent="0.25">
      <c r="A594" s="195">
        <v>592</v>
      </c>
      <c r="B594" s="204" t="s">
        <v>2263</v>
      </c>
      <c r="C594" s="204" t="s">
        <v>121</v>
      </c>
      <c r="D594" s="205">
        <v>4405</v>
      </c>
      <c r="E594" s="206" t="s">
        <v>2257</v>
      </c>
    </row>
    <row r="595" spans="1:5" ht="28.5" x14ac:dyDescent="0.25">
      <c r="A595" s="195">
        <v>593</v>
      </c>
      <c r="B595" s="204" t="s">
        <v>2264</v>
      </c>
      <c r="C595" s="204" t="s">
        <v>206</v>
      </c>
      <c r="D595" s="205">
        <v>9455</v>
      </c>
      <c r="E595" s="206" t="s">
        <v>2257</v>
      </c>
    </row>
    <row r="596" spans="1:5" ht="28.5" x14ac:dyDescent="0.25">
      <c r="A596" s="195">
        <v>594</v>
      </c>
      <c r="B596" s="204" t="s">
        <v>2265</v>
      </c>
      <c r="C596" s="204" t="s">
        <v>206</v>
      </c>
      <c r="D596" s="205">
        <v>4405</v>
      </c>
      <c r="E596" s="206" t="s">
        <v>2257</v>
      </c>
    </row>
    <row r="597" spans="1:5" ht="28.5" x14ac:dyDescent="0.25">
      <c r="A597" s="195">
        <v>595</v>
      </c>
      <c r="B597" s="204" t="s">
        <v>2266</v>
      </c>
      <c r="C597" s="204" t="s">
        <v>206</v>
      </c>
      <c r="D597" s="205">
        <v>5405</v>
      </c>
      <c r="E597" s="206" t="s">
        <v>2257</v>
      </c>
    </row>
    <row r="598" spans="1:5" ht="28.5" x14ac:dyDescent="0.25">
      <c r="A598" s="195">
        <v>596</v>
      </c>
      <c r="B598" s="204" t="s">
        <v>2267</v>
      </c>
      <c r="C598" s="204" t="s">
        <v>206</v>
      </c>
      <c r="D598" s="205">
        <v>8405</v>
      </c>
      <c r="E598" s="206" t="s">
        <v>2257</v>
      </c>
    </row>
    <row r="599" spans="1:5" ht="28.5" x14ac:dyDescent="0.25">
      <c r="A599" s="195">
        <v>597</v>
      </c>
      <c r="B599" s="204" t="s">
        <v>2268</v>
      </c>
      <c r="C599" s="204" t="s">
        <v>11</v>
      </c>
      <c r="D599" s="205">
        <v>3405</v>
      </c>
      <c r="E599" s="206" t="s">
        <v>2257</v>
      </c>
    </row>
    <row r="600" spans="1:5" ht="28.5" x14ac:dyDescent="0.25">
      <c r="A600" s="195">
        <v>598</v>
      </c>
      <c r="B600" s="204" t="s">
        <v>2269</v>
      </c>
      <c r="C600" s="204" t="s">
        <v>11</v>
      </c>
      <c r="D600" s="205">
        <v>4405</v>
      </c>
      <c r="E600" s="206" t="s">
        <v>2257</v>
      </c>
    </row>
    <row r="601" spans="1:5" ht="28.5" x14ac:dyDescent="0.25">
      <c r="A601" s="195">
        <v>599</v>
      </c>
      <c r="B601" s="204" t="s">
        <v>185</v>
      </c>
      <c r="C601" s="204" t="s">
        <v>11</v>
      </c>
      <c r="D601" s="205">
        <v>3405</v>
      </c>
      <c r="E601" s="206" t="s">
        <v>2257</v>
      </c>
    </row>
    <row r="602" spans="1:5" ht="28.5" x14ac:dyDescent="0.25">
      <c r="A602" s="195">
        <v>600</v>
      </c>
      <c r="B602" s="204" t="s">
        <v>2270</v>
      </c>
      <c r="C602" s="204" t="s">
        <v>11</v>
      </c>
      <c r="D602" s="205">
        <v>20000</v>
      </c>
      <c r="E602" s="206" t="s">
        <v>2257</v>
      </c>
    </row>
    <row r="603" spans="1:5" ht="28.5" x14ac:dyDescent="0.25">
      <c r="A603" s="195">
        <v>601</v>
      </c>
      <c r="B603" s="204" t="s">
        <v>2271</v>
      </c>
      <c r="C603" s="204" t="s">
        <v>206</v>
      </c>
      <c r="D603" s="205">
        <v>7815</v>
      </c>
      <c r="E603" s="206" t="s">
        <v>2257</v>
      </c>
    </row>
    <row r="604" spans="1:5" ht="28.5" x14ac:dyDescent="0.25">
      <c r="A604" s="195">
        <v>602</v>
      </c>
      <c r="B604" s="204" t="s">
        <v>2272</v>
      </c>
      <c r="C604" s="204" t="s">
        <v>206</v>
      </c>
      <c r="D604" s="205">
        <v>20000</v>
      </c>
      <c r="E604" s="206" t="s">
        <v>2257</v>
      </c>
    </row>
    <row r="605" spans="1:5" ht="28.5" x14ac:dyDescent="0.25">
      <c r="A605" s="195">
        <v>603</v>
      </c>
      <c r="B605" s="204" t="s">
        <v>2273</v>
      </c>
      <c r="C605" s="204" t="s">
        <v>1843</v>
      </c>
      <c r="D605" s="205">
        <v>20000</v>
      </c>
      <c r="E605" s="206" t="s">
        <v>2257</v>
      </c>
    </row>
    <row r="606" spans="1:5" ht="28.5" x14ac:dyDescent="0.25">
      <c r="A606" s="195">
        <v>604</v>
      </c>
      <c r="B606" s="204" t="s">
        <v>2274</v>
      </c>
      <c r="C606" s="204" t="s">
        <v>11</v>
      </c>
      <c r="D606" s="205">
        <v>10000</v>
      </c>
      <c r="E606" s="206" t="s">
        <v>2275</v>
      </c>
    </row>
    <row r="607" spans="1:5" ht="28.5" x14ac:dyDescent="0.25">
      <c r="A607" s="195">
        <v>605</v>
      </c>
      <c r="B607" s="204" t="s">
        <v>2276</v>
      </c>
      <c r="C607" s="204" t="s">
        <v>13</v>
      </c>
      <c r="D607" s="205">
        <v>10000</v>
      </c>
      <c r="E607" s="206" t="s">
        <v>2275</v>
      </c>
    </row>
    <row r="608" spans="1:5" ht="28.5" x14ac:dyDescent="0.25">
      <c r="A608" s="195">
        <v>606</v>
      </c>
      <c r="B608" s="204" t="s">
        <v>2277</v>
      </c>
      <c r="C608" s="204" t="s">
        <v>1843</v>
      </c>
      <c r="D608" s="205">
        <v>10000</v>
      </c>
      <c r="E608" s="206" t="s">
        <v>2275</v>
      </c>
    </row>
    <row r="609" spans="1:5" ht="28.5" x14ac:dyDescent="0.25">
      <c r="A609" s="195">
        <v>607</v>
      </c>
      <c r="B609" s="204" t="s">
        <v>2278</v>
      </c>
      <c r="C609" s="204" t="s">
        <v>121</v>
      </c>
      <c r="D609" s="205">
        <v>10000</v>
      </c>
      <c r="E609" s="206" t="s">
        <v>2275</v>
      </c>
    </row>
    <row r="610" spans="1:5" ht="28.5" x14ac:dyDescent="0.25">
      <c r="A610" s="195">
        <v>608</v>
      </c>
      <c r="B610" s="204" t="s">
        <v>2279</v>
      </c>
      <c r="C610" s="204" t="s">
        <v>11</v>
      </c>
      <c r="D610" s="205">
        <v>10000</v>
      </c>
      <c r="E610" s="206" t="s">
        <v>2275</v>
      </c>
    </row>
    <row r="611" spans="1:5" ht="28.5" x14ac:dyDescent="0.25">
      <c r="A611" s="195">
        <v>609</v>
      </c>
      <c r="B611" s="204" t="s">
        <v>2280</v>
      </c>
      <c r="C611" s="204" t="s">
        <v>255</v>
      </c>
      <c r="D611" s="205">
        <v>25000</v>
      </c>
      <c r="E611" s="206" t="s">
        <v>2275</v>
      </c>
    </row>
    <row r="612" spans="1:5" ht="28.5" x14ac:dyDescent="0.25">
      <c r="A612" s="195">
        <v>610</v>
      </c>
      <c r="B612" s="204" t="s">
        <v>2281</v>
      </c>
      <c r="C612" s="204" t="s">
        <v>13</v>
      </c>
      <c r="D612" s="205">
        <v>8500</v>
      </c>
      <c r="E612" s="206" t="s">
        <v>2275</v>
      </c>
    </row>
    <row r="613" spans="1:5" ht="28.5" x14ac:dyDescent="0.25">
      <c r="A613" s="195">
        <v>611</v>
      </c>
      <c r="B613" s="204" t="s">
        <v>2282</v>
      </c>
      <c r="C613" s="204" t="s">
        <v>13</v>
      </c>
      <c r="D613" s="205">
        <v>8500</v>
      </c>
      <c r="E613" s="206" t="s">
        <v>2275</v>
      </c>
    </row>
    <row r="614" spans="1:5" ht="28.5" x14ac:dyDescent="0.25">
      <c r="A614" s="195">
        <v>612</v>
      </c>
      <c r="B614" s="204" t="s">
        <v>2283</v>
      </c>
      <c r="C614" s="204" t="s">
        <v>11</v>
      </c>
      <c r="D614" s="205">
        <v>8500</v>
      </c>
      <c r="E614" s="206" t="s">
        <v>2275</v>
      </c>
    </row>
    <row r="615" spans="1:5" ht="28.5" x14ac:dyDescent="0.25">
      <c r="A615" s="195">
        <v>613</v>
      </c>
      <c r="B615" s="204" t="s">
        <v>2284</v>
      </c>
      <c r="C615" s="204" t="s">
        <v>13</v>
      </c>
      <c r="D615" s="205">
        <v>5000</v>
      </c>
      <c r="E615" s="206" t="s">
        <v>2275</v>
      </c>
    </row>
    <row r="616" spans="1:5" ht="28.5" x14ac:dyDescent="0.25">
      <c r="A616" s="195">
        <v>614</v>
      </c>
      <c r="B616" s="204" t="s">
        <v>2285</v>
      </c>
      <c r="C616" s="204" t="s">
        <v>121</v>
      </c>
      <c r="D616" s="205">
        <v>10000</v>
      </c>
      <c r="E616" s="206" t="s">
        <v>2275</v>
      </c>
    </row>
    <row r="617" spans="1:5" ht="28.5" x14ac:dyDescent="0.25">
      <c r="A617" s="195">
        <v>615</v>
      </c>
      <c r="B617" s="204" t="s">
        <v>2286</v>
      </c>
      <c r="C617" s="204" t="s">
        <v>13</v>
      </c>
      <c r="D617" s="205">
        <v>5000</v>
      </c>
      <c r="E617" s="206" t="s">
        <v>2275</v>
      </c>
    </row>
    <row r="618" spans="1:5" ht="28.5" x14ac:dyDescent="0.25">
      <c r="A618" s="195">
        <v>616</v>
      </c>
      <c r="B618" s="204" t="s">
        <v>2287</v>
      </c>
      <c r="C618" s="204" t="s">
        <v>121</v>
      </c>
      <c r="D618" s="205">
        <v>10000</v>
      </c>
      <c r="E618" s="206" t="s">
        <v>2275</v>
      </c>
    </row>
    <row r="619" spans="1:5" ht="28.5" x14ac:dyDescent="0.25">
      <c r="A619" s="195">
        <v>617</v>
      </c>
      <c r="B619" s="204" t="s">
        <v>2288</v>
      </c>
      <c r="C619" s="204" t="s">
        <v>13</v>
      </c>
      <c r="D619" s="205">
        <v>7800</v>
      </c>
      <c r="E619" s="206" t="s">
        <v>2275</v>
      </c>
    </row>
    <row r="620" spans="1:5" ht="28.5" x14ac:dyDescent="0.25">
      <c r="A620" s="195">
        <v>618</v>
      </c>
      <c r="B620" s="204" t="s">
        <v>2289</v>
      </c>
      <c r="C620" s="204" t="s">
        <v>13</v>
      </c>
      <c r="D620" s="205">
        <v>7800</v>
      </c>
      <c r="E620" s="206" t="s">
        <v>2275</v>
      </c>
    </row>
    <row r="621" spans="1:5" ht="28.5" x14ac:dyDescent="0.25">
      <c r="A621" s="195">
        <v>619</v>
      </c>
      <c r="B621" s="204" t="s">
        <v>2290</v>
      </c>
      <c r="C621" s="204" t="s">
        <v>13</v>
      </c>
      <c r="D621" s="205">
        <v>12000</v>
      </c>
      <c r="E621" s="206" t="s">
        <v>2275</v>
      </c>
    </row>
    <row r="622" spans="1:5" ht="28.5" x14ac:dyDescent="0.25">
      <c r="A622" s="195">
        <v>620</v>
      </c>
      <c r="B622" s="204" t="s">
        <v>2291</v>
      </c>
      <c r="C622" s="204" t="s">
        <v>206</v>
      </c>
      <c r="D622" s="205">
        <v>20000</v>
      </c>
      <c r="E622" s="206" t="s">
        <v>2292</v>
      </c>
    </row>
    <row r="623" spans="1:5" ht="28.5" x14ac:dyDescent="0.25">
      <c r="A623" s="195">
        <v>621</v>
      </c>
      <c r="B623" s="204" t="s">
        <v>2293</v>
      </c>
      <c r="C623" s="204" t="s">
        <v>2294</v>
      </c>
      <c r="D623" s="205">
        <v>25000</v>
      </c>
      <c r="E623" s="206" t="s">
        <v>2292</v>
      </c>
    </row>
    <row r="624" spans="1:5" ht="28.5" x14ac:dyDescent="0.25">
      <c r="A624" s="195">
        <v>622</v>
      </c>
      <c r="B624" s="204" t="s">
        <v>2295</v>
      </c>
      <c r="C624" s="204" t="s">
        <v>13</v>
      </c>
      <c r="D624" s="205">
        <v>23000</v>
      </c>
      <c r="E624" s="206" t="s">
        <v>2292</v>
      </c>
    </row>
    <row r="625" spans="1:5" ht="28.5" x14ac:dyDescent="0.25">
      <c r="A625" s="195">
        <v>623</v>
      </c>
      <c r="B625" s="204" t="s">
        <v>2296</v>
      </c>
      <c r="C625" s="204" t="s">
        <v>121</v>
      </c>
      <c r="D625" s="205">
        <v>23000</v>
      </c>
      <c r="E625" s="206" t="s">
        <v>2292</v>
      </c>
    </row>
    <row r="626" spans="1:5" ht="28.5" x14ac:dyDescent="0.25">
      <c r="A626" s="195">
        <v>624</v>
      </c>
      <c r="B626" s="204" t="s">
        <v>2297</v>
      </c>
      <c r="C626" s="204" t="s">
        <v>206</v>
      </c>
      <c r="D626" s="205">
        <v>20000</v>
      </c>
      <c r="E626" s="206" t="s">
        <v>2292</v>
      </c>
    </row>
    <row r="627" spans="1:5" ht="28.5" x14ac:dyDescent="0.25">
      <c r="A627" s="195">
        <v>625</v>
      </c>
      <c r="B627" s="204" t="s">
        <v>2298</v>
      </c>
      <c r="C627" s="204" t="s">
        <v>206</v>
      </c>
      <c r="D627" s="205">
        <v>20000</v>
      </c>
      <c r="E627" s="206" t="s">
        <v>2292</v>
      </c>
    </row>
    <row r="628" spans="1:5" ht="28.5" x14ac:dyDescent="0.25">
      <c r="A628" s="195">
        <v>626</v>
      </c>
      <c r="B628" s="204" t="s">
        <v>2299</v>
      </c>
      <c r="C628" s="204" t="s">
        <v>206</v>
      </c>
      <c r="D628" s="205">
        <v>20000</v>
      </c>
      <c r="E628" s="206" t="s">
        <v>2292</v>
      </c>
    </row>
    <row r="629" spans="1:5" ht="28.5" x14ac:dyDescent="0.25">
      <c r="A629" s="195">
        <v>627</v>
      </c>
      <c r="B629" s="204" t="s">
        <v>2300</v>
      </c>
      <c r="C629" s="204" t="s">
        <v>1692</v>
      </c>
      <c r="D629" s="205">
        <v>3000</v>
      </c>
      <c r="E629" s="206" t="s">
        <v>2292</v>
      </c>
    </row>
    <row r="630" spans="1:5" ht="28.5" x14ac:dyDescent="0.25">
      <c r="A630" s="195">
        <v>628</v>
      </c>
      <c r="B630" s="204" t="s">
        <v>2301</v>
      </c>
      <c r="C630" s="204" t="s">
        <v>1687</v>
      </c>
      <c r="D630" s="205">
        <v>3000</v>
      </c>
      <c r="E630" s="206" t="s">
        <v>2292</v>
      </c>
    </row>
    <row r="631" spans="1:5" ht="28.5" x14ac:dyDescent="0.25">
      <c r="A631" s="195">
        <v>629</v>
      </c>
      <c r="B631" s="204" t="s">
        <v>2302</v>
      </c>
      <c r="C631" s="204" t="s">
        <v>1685</v>
      </c>
      <c r="D631" s="205">
        <v>3000</v>
      </c>
      <c r="E631" s="206" t="s">
        <v>2292</v>
      </c>
    </row>
    <row r="632" spans="1:5" ht="28.5" x14ac:dyDescent="0.25">
      <c r="A632" s="195">
        <v>630</v>
      </c>
      <c r="B632" s="204" t="s">
        <v>2303</v>
      </c>
      <c r="C632" s="204" t="s">
        <v>1687</v>
      </c>
      <c r="D632" s="205">
        <v>3000</v>
      </c>
      <c r="E632" s="206" t="s">
        <v>2292</v>
      </c>
    </row>
    <row r="633" spans="1:5" ht="28.5" x14ac:dyDescent="0.25">
      <c r="A633" s="195">
        <v>631</v>
      </c>
      <c r="B633" s="204" t="s">
        <v>2304</v>
      </c>
      <c r="C633" s="204" t="s">
        <v>1694</v>
      </c>
      <c r="D633" s="205">
        <v>3000</v>
      </c>
      <c r="E633" s="206" t="s">
        <v>2292</v>
      </c>
    </row>
    <row r="634" spans="1:5" ht="28.5" x14ac:dyDescent="0.25">
      <c r="A634" s="195">
        <v>632</v>
      </c>
      <c r="B634" s="204" t="s">
        <v>2305</v>
      </c>
      <c r="C634" s="204" t="s">
        <v>1687</v>
      </c>
      <c r="D634" s="205">
        <v>3000</v>
      </c>
      <c r="E634" s="206" t="s">
        <v>2292</v>
      </c>
    </row>
    <row r="635" spans="1:5" ht="28.5" x14ac:dyDescent="0.25">
      <c r="A635" s="195">
        <v>633</v>
      </c>
      <c r="B635" s="204" t="s">
        <v>2306</v>
      </c>
      <c r="C635" s="204" t="s">
        <v>1831</v>
      </c>
      <c r="D635" s="205">
        <v>3000</v>
      </c>
      <c r="E635" s="206" t="s">
        <v>2292</v>
      </c>
    </row>
    <row r="636" spans="1:5" ht="28.5" x14ac:dyDescent="0.25">
      <c r="A636" s="195">
        <v>634</v>
      </c>
      <c r="B636" s="204" t="s">
        <v>2307</v>
      </c>
      <c r="C636" s="204" t="s">
        <v>1851</v>
      </c>
      <c r="D636" s="205">
        <v>20000</v>
      </c>
      <c r="E636" s="206" t="s">
        <v>2292</v>
      </c>
    </row>
    <row r="637" spans="1:5" ht="28.5" x14ac:dyDescent="0.25">
      <c r="A637" s="195">
        <v>635</v>
      </c>
      <c r="B637" s="204" t="s">
        <v>2308</v>
      </c>
      <c r="C637" s="204" t="s">
        <v>1851</v>
      </c>
      <c r="D637" s="205">
        <v>3000</v>
      </c>
      <c r="E637" s="206" t="s">
        <v>2292</v>
      </c>
    </row>
    <row r="638" spans="1:5" ht="28.5" x14ac:dyDescent="0.25">
      <c r="A638" s="195">
        <v>636</v>
      </c>
      <c r="B638" s="204" t="s">
        <v>2309</v>
      </c>
      <c r="C638" s="204" t="s">
        <v>1851</v>
      </c>
      <c r="D638" s="205">
        <v>3000</v>
      </c>
      <c r="E638" s="206" t="s">
        <v>2292</v>
      </c>
    </row>
    <row r="639" spans="1:5" ht="28.5" x14ac:dyDescent="0.25">
      <c r="A639" s="195">
        <v>637</v>
      </c>
      <c r="B639" s="204" t="s">
        <v>2310</v>
      </c>
      <c r="C639" s="204" t="s">
        <v>1851</v>
      </c>
      <c r="D639" s="205">
        <v>3000</v>
      </c>
      <c r="E639" s="206" t="s">
        <v>2292</v>
      </c>
    </row>
    <row r="640" spans="1:5" ht="28.5" x14ac:dyDescent="0.25">
      <c r="A640" s="195">
        <v>638</v>
      </c>
      <c r="B640" s="204" t="s">
        <v>2311</v>
      </c>
      <c r="C640" s="204" t="s">
        <v>1821</v>
      </c>
      <c r="D640" s="205">
        <v>3000</v>
      </c>
      <c r="E640" s="206" t="s">
        <v>2292</v>
      </c>
    </row>
    <row r="641" spans="1:5" ht="28.5" x14ac:dyDescent="0.25">
      <c r="A641" s="195">
        <v>639</v>
      </c>
      <c r="B641" s="204" t="s">
        <v>2312</v>
      </c>
      <c r="C641" s="204" t="s">
        <v>1821</v>
      </c>
      <c r="D641" s="205">
        <v>3000</v>
      </c>
      <c r="E641" s="206" t="s">
        <v>2292</v>
      </c>
    </row>
    <row r="642" spans="1:5" ht="28.5" x14ac:dyDescent="0.25">
      <c r="A642" s="195">
        <v>640</v>
      </c>
      <c r="B642" s="204" t="s">
        <v>2313</v>
      </c>
      <c r="C642" s="204" t="s">
        <v>1821</v>
      </c>
      <c r="D642" s="205">
        <v>3000</v>
      </c>
      <c r="E642" s="206" t="s">
        <v>2292</v>
      </c>
    </row>
    <row r="643" spans="1:5" ht="28.5" x14ac:dyDescent="0.25">
      <c r="A643" s="195">
        <v>641</v>
      </c>
      <c r="B643" s="204" t="s">
        <v>2314</v>
      </c>
      <c r="C643" s="204" t="s">
        <v>1692</v>
      </c>
      <c r="D643" s="205">
        <v>3000</v>
      </c>
      <c r="E643" s="206" t="s">
        <v>2292</v>
      </c>
    </row>
    <row r="644" spans="1:5" ht="28.5" x14ac:dyDescent="0.25">
      <c r="A644" s="195">
        <v>642</v>
      </c>
      <c r="B644" s="204" t="s">
        <v>2315</v>
      </c>
      <c r="C644" s="204" t="s">
        <v>2316</v>
      </c>
      <c r="D644" s="205">
        <v>19000</v>
      </c>
      <c r="E644" s="206" t="s">
        <v>2317</v>
      </c>
    </row>
    <row r="645" spans="1:5" ht="28.5" x14ac:dyDescent="0.25">
      <c r="A645" s="195">
        <v>643</v>
      </c>
      <c r="B645" s="204" t="s">
        <v>2318</v>
      </c>
      <c r="C645" s="204" t="s">
        <v>1692</v>
      </c>
      <c r="D645" s="205">
        <v>15000</v>
      </c>
      <c r="E645" s="206" t="s">
        <v>2319</v>
      </c>
    </row>
    <row r="646" spans="1:5" ht="28.5" x14ac:dyDescent="0.25">
      <c r="A646" s="195">
        <v>644</v>
      </c>
      <c r="B646" s="204" t="s">
        <v>2320</v>
      </c>
      <c r="C646" s="204" t="s">
        <v>242</v>
      </c>
      <c r="D646" s="205">
        <v>21420</v>
      </c>
      <c r="E646" s="206" t="s">
        <v>2319</v>
      </c>
    </row>
    <row r="647" spans="1:5" ht="28.5" x14ac:dyDescent="0.25">
      <c r="A647" s="195">
        <v>645</v>
      </c>
      <c r="B647" s="204" t="s">
        <v>2321</v>
      </c>
      <c r="C647" s="204" t="s">
        <v>9</v>
      </c>
      <c r="D647" s="205">
        <v>20000</v>
      </c>
      <c r="E647" s="206" t="s">
        <v>2319</v>
      </c>
    </row>
    <row r="648" spans="1:5" ht="28.5" x14ac:dyDescent="0.25">
      <c r="A648" s="195">
        <v>646</v>
      </c>
      <c r="B648" s="204" t="s">
        <v>2322</v>
      </c>
      <c r="C648" s="204" t="s">
        <v>2323</v>
      </c>
      <c r="D648" s="205">
        <v>20000</v>
      </c>
      <c r="E648" s="206" t="s">
        <v>2319</v>
      </c>
    </row>
    <row r="649" spans="1:5" ht="28.5" x14ac:dyDescent="0.25">
      <c r="A649" s="195">
        <v>647</v>
      </c>
      <c r="B649" s="204" t="s">
        <v>2324</v>
      </c>
      <c r="C649" s="204" t="s">
        <v>2325</v>
      </c>
      <c r="D649" s="205">
        <v>20000</v>
      </c>
      <c r="E649" s="206" t="s">
        <v>2319</v>
      </c>
    </row>
    <row r="650" spans="1:5" ht="28.5" x14ac:dyDescent="0.25">
      <c r="A650" s="195">
        <v>648</v>
      </c>
      <c r="B650" s="204" t="s">
        <v>2326</v>
      </c>
      <c r="C650" s="204" t="s">
        <v>1692</v>
      </c>
      <c r="D650" s="205">
        <v>3000</v>
      </c>
      <c r="E650" s="206" t="s">
        <v>2327</v>
      </c>
    </row>
    <row r="651" spans="1:5" ht="28.5" x14ac:dyDescent="0.25">
      <c r="A651" s="195">
        <v>649</v>
      </c>
      <c r="B651" s="204" t="s">
        <v>2328</v>
      </c>
      <c r="C651" s="204" t="s">
        <v>1692</v>
      </c>
      <c r="D651" s="205">
        <v>3000</v>
      </c>
      <c r="E651" s="206" t="s">
        <v>2327</v>
      </c>
    </row>
    <row r="652" spans="1:5" ht="28.5" x14ac:dyDescent="0.25">
      <c r="A652" s="195">
        <v>650</v>
      </c>
      <c r="B652" s="204" t="s">
        <v>2329</v>
      </c>
      <c r="C652" s="204" t="s">
        <v>1692</v>
      </c>
      <c r="D652" s="205">
        <v>3000</v>
      </c>
      <c r="E652" s="206" t="s">
        <v>2327</v>
      </c>
    </row>
    <row r="653" spans="1:5" ht="28.5" x14ac:dyDescent="0.25">
      <c r="A653" s="195">
        <v>651</v>
      </c>
      <c r="B653" s="204" t="s">
        <v>2330</v>
      </c>
      <c r="C653" s="204" t="s">
        <v>1692</v>
      </c>
      <c r="D653" s="205">
        <v>3000</v>
      </c>
      <c r="E653" s="206" t="s">
        <v>2327</v>
      </c>
    </row>
    <row r="654" spans="1:5" ht="28.5" x14ac:dyDescent="0.25">
      <c r="A654" s="195">
        <v>652</v>
      </c>
      <c r="B654" s="204" t="s">
        <v>2331</v>
      </c>
      <c r="C654" s="204" t="s">
        <v>1692</v>
      </c>
      <c r="D654" s="205">
        <v>3000</v>
      </c>
      <c r="E654" s="206" t="s">
        <v>2327</v>
      </c>
    </row>
    <row r="655" spans="1:5" ht="28.5" x14ac:dyDescent="0.25">
      <c r="A655" s="195">
        <v>653</v>
      </c>
      <c r="B655" s="204" t="s">
        <v>2332</v>
      </c>
      <c r="C655" s="204" t="s">
        <v>1694</v>
      </c>
      <c r="D655" s="205">
        <v>3000</v>
      </c>
      <c r="E655" s="206" t="s">
        <v>2327</v>
      </c>
    </row>
    <row r="656" spans="1:5" ht="28.5" x14ac:dyDescent="0.25">
      <c r="A656" s="195">
        <v>654</v>
      </c>
      <c r="B656" s="204" t="s">
        <v>2333</v>
      </c>
      <c r="C656" s="204" t="s">
        <v>1694</v>
      </c>
      <c r="D656" s="205">
        <v>3000</v>
      </c>
      <c r="E656" s="206" t="s">
        <v>2327</v>
      </c>
    </row>
    <row r="657" spans="1:5" ht="28.5" x14ac:dyDescent="0.25">
      <c r="A657" s="195">
        <v>655</v>
      </c>
      <c r="B657" s="204" t="s">
        <v>2334</v>
      </c>
      <c r="C657" s="204" t="s">
        <v>1694</v>
      </c>
      <c r="D657" s="205">
        <v>3000</v>
      </c>
      <c r="E657" s="206" t="s">
        <v>2327</v>
      </c>
    </row>
    <row r="658" spans="1:5" ht="28.5" x14ac:dyDescent="0.25">
      <c r="A658" s="195">
        <v>656</v>
      </c>
      <c r="B658" s="204" t="s">
        <v>2335</v>
      </c>
      <c r="C658" s="204" t="s">
        <v>1694</v>
      </c>
      <c r="D658" s="205">
        <v>3000</v>
      </c>
      <c r="E658" s="206" t="s">
        <v>2327</v>
      </c>
    </row>
    <row r="659" spans="1:5" ht="28.5" x14ac:dyDescent="0.25">
      <c r="A659" s="195">
        <v>657</v>
      </c>
      <c r="B659" s="204" t="s">
        <v>2336</v>
      </c>
      <c r="C659" s="204" t="s">
        <v>1694</v>
      </c>
      <c r="D659" s="205">
        <v>3000</v>
      </c>
      <c r="E659" s="206" t="s">
        <v>2327</v>
      </c>
    </row>
    <row r="660" spans="1:5" ht="28.5" x14ac:dyDescent="0.25">
      <c r="A660" s="195">
        <v>658</v>
      </c>
      <c r="B660" s="204" t="s">
        <v>2337</v>
      </c>
      <c r="C660" s="204" t="s">
        <v>1694</v>
      </c>
      <c r="D660" s="205">
        <v>3000</v>
      </c>
      <c r="E660" s="206" t="s">
        <v>2327</v>
      </c>
    </row>
    <row r="661" spans="1:5" ht="28.5" x14ac:dyDescent="0.25">
      <c r="A661" s="195">
        <v>659</v>
      </c>
      <c r="B661" s="204" t="s">
        <v>2338</v>
      </c>
      <c r="C661" s="204" t="s">
        <v>1694</v>
      </c>
      <c r="D661" s="205">
        <v>3000</v>
      </c>
      <c r="E661" s="206" t="s">
        <v>2327</v>
      </c>
    </row>
    <row r="662" spans="1:5" ht="28.5" x14ac:dyDescent="0.25">
      <c r="A662" s="195">
        <v>660</v>
      </c>
      <c r="B662" s="204" t="s">
        <v>2339</v>
      </c>
      <c r="C662" s="204" t="s">
        <v>1687</v>
      </c>
      <c r="D662" s="205">
        <v>3000</v>
      </c>
      <c r="E662" s="206" t="s">
        <v>2327</v>
      </c>
    </row>
    <row r="663" spans="1:5" ht="28.5" x14ac:dyDescent="0.25">
      <c r="A663" s="195">
        <v>661</v>
      </c>
      <c r="B663" s="204" t="s">
        <v>2340</v>
      </c>
      <c r="C663" s="204" t="s">
        <v>1687</v>
      </c>
      <c r="D663" s="205">
        <v>3000</v>
      </c>
      <c r="E663" s="206" t="s">
        <v>2327</v>
      </c>
    </row>
    <row r="664" spans="1:5" ht="28.5" x14ac:dyDescent="0.25">
      <c r="A664" s="195">
        <v>662</v>
      </c>
      <c r="B664" s="204" t="s">
        <v>2341</v>
      </c>
      <c r="C664" s="204" t="s">
        <v>1687</v>
      </c>
      <c r="D664" s="205">
        <v>3000</v>
      </c>
      <c r="E664" s="206" t="s">
        <v>2327</v>
      </c>
    </row>
    <row r="665" spans="1:5" ht="28.5" x14ac:dyDescent="0.25">
      <c r="A665" s="195">
        <v>663</v>
      </c>
      <c r="B665" s="204" t="s">
        <v>2342</v>
      </c>
      <c r="C665" s="204" t="s">
        <v>1851</v>
      </c>
      <c r="D665" s="205">
        <v>3000</v>
      </c>
      <c r="E665" s="206" t="s">
        <v>2327</v>
      </c>
    </row>
    <row r="666" spans="1:5" ht="28.5" x14ac:dyDescent="0.25">
      <c r="A666" s="195">
        <v>664</v>
      </c>
      <c r="B666" s="204" t="s">
        <v>2343</v>
      </c>
      <c r="C666" s="204" t="s">
        <v>1821</v>
      </c>
      <c r="D666" s="205">
        <v>3000</v>
      </c>
      <c r="E666" s="206" t="s">
        <v>2327</v>
      </c>
    </row>
    <row r="667" spans="1:5" ht="28.5" x14ac:dyDescent="0.25">
      <c r="A667" s="195">
        <v>665</v>
      </c>
      <c r="B667" s="204" t="s">
        <v>2344</v>
      </c>
      <c r="C667" s="204" t="s">
        <v>1821</v>
      </c>
      <c r="D667" s="205">
        <v>3000</v>
      </c>
      <c r="E667" s="206" t="s">
        <v>2327</v>
      </c>
    </row>
    <row r="668" spans="1:5" ht="28.5" x14ac:dyDescent="0.25">
      <c r="A668" s="195">
        <v>666</v>
      </c>
      <c r="B668" s="204" t="s">
        <v>2345</v>
      </c>
      <c r="C668" s="204" t="s">
        <v>1821</v>
      </c>
      <c r="D668" s="205">
        <v>3000</v>
      </c>
      <c r="E668" s="206" t="s">
        <v>2327</v>
      </c>
    </row>
    <row r="669" spans="1:5" ht="28.5" x14ac:dyDescent="0.25">
      <c r="A669" s="195">
        <v>667</v>
      </c>
      <c r="B669" s="204" t="s">
        <v>2346</v>
      </c>
      <c r="C669" s="204" t="s">
        <v>1821</v>
      </c>
      <c r="D669" s="205">
        <v>3000</v>
      </c>
      <c r="E669" s="206" t="s">
        <v>2327</v>
      </c>
    </row>
    <row r="670" spans="1:5" ht="28.5" x14ac:dyDescent="0.25">
      <c r="A670" s="195">
        <v>668</v>
      </c>
      <c r="B670" s="204" t="s">
        <v>2347</v>
      </c>
      <c r="C670" s="204" t="s">
        <v>1831</v>
      </c>
      <c r="D670" s="205">
        <v>3000</v>
      </c>
      <c r="E670" s="206" t="s">
        <v>2327</v>
      </c>
    </row>
    <row r="671" spans="1:5" ht="28.5" x14ac:dyDescent="0.25">
      <c r="A671" s="195">
        <v>669</v>
      </c>
      <c r="B671" s="204" t="s">
        <v>2348</v>
      </c>
      <c r="C671" s="204" t="s">
        <v>1831</v>
      </c>
      <c r="D671" s="205">
        <v>3000</v>
      </c>
      <c r="E671" s="206" t="s">
        <v>2327</v>
      </c>
    </row>
    <row r="672" spans="1:5" ht="28.5" x14ac:dyDescent="0.25">
      <c r="A672" s="195">
        <v>670</v>
      </c>
      <c r="B672" s="204" t="s">
        <v>2349</v>
      </c>
      <c r="C672" s="204" t="s">
        <v>1831</v>
      </c>
      <c r="D672" s="205">
        <v>3000</v>
      </c>
      <c r="E672" s="206" t="s">
        <v>2327</v>
      </c>
    </row>
    <row r="673" spans="1:5" ht="28.5" x14ac:dyDescent="0.25">
      <c r="A673" s="195">
        <v>671</v>
      </c>
      <c r="B673" s="204" t="s">
        <v>2350</v>
      </c>
      <c r="C673" s="204" t="s">
        <v>1692</v>
      </c>
      <c r="D673" s="205">
        <v>3000</v>
      </c>
      <c r="E673" s="206" t="s">
        <v>2327</v>
      </c>
    </row>
    <row r="674" spans="1:5" ht="28.5" x14ac:dyDescent="0.25">
      <c r="A674" s="195">
        <v>672</v>
      </c>
      <c r="B674" s="204" t="s">
        <v>2351</v>
      </c>
      <c r="C674" s="204" t="s">
        <v>1694</v>
      </c>
      <c r="D674" s="205">
        <v>3000</v>
      </c>
      <c r="E674" s="206" t="s">
        <v>2327</v>
      </c>
    </row>
    <row r="675" spans="1:5" ht="28.5" x14ac:dyDescent="0.25">
      <c r="A675" s="195">
        <v>673</v>
      </c>
      <c r="B675" s="204" t="s">
        <v>2352</v>
      </c>
      <c r="C675" s="204" t="s">
        <v>1692</v>
      </c>
      <c r="D675" s="205">
        <v>3000</v>
      </c>
      <c r="E675" s="206" t="s">
        <v>2327</v>
      </c>
    </row>
    <row r="676" spans="1:5" ht="28.5" x14ac:dyDescent="0.25">
      <c r="A676" s="195">
        <v>674</v>
      </c>
      <c r="B676" s="204" t="s">
        <v>2353</v>
      </c>
      <c r="C676" s="204" t="s">
        <v>1685</v>
      </c>
      <c r="D676" s="205">
        <v>3000</v>
      </c>
      <c r="E676" s="206" t="s">
        <v>2327</v>
      </c>
    </row>
    <row r="677" spans="1:5" ht="28.5" x14ac:dyDescent="0.25">
      <c r="A677" s="195">
        <v>675</v>
      </c>
      <c r="B677" s="204" t="s">
        <v>2354</v>
      </c>
      <c r="C677" s="204" t="s">
        <v>1851</v>
      </c>
      <c r="D677" s="205">
        <v>3000</v>
      </c>
      <c r="E677" s="206" t="s">
        <v>2327</v>
      </c>
    </row>
    <row r="678" spans="1:5" ht="28.5" x14ac:dyDescent="0.25">
      <c r="A678" s="195">
        <v>676</v>
      </c>
      <c r="B678" s="204" t="s">
        <v>2355</v>
      </c>
      <c r="C678" s="204" t="s">
        <v>1851</v>
      </c>
      <c r="D678" s="205">
        <v>3000</v>
      </c>
      <c r="E678" s="206" t="s">
        <v>2327</v>
      </c>
    </row>
    <row r="679" spans="1:5" ht="28.5" x14ac:dyDescent="0.25">
      <c r="A679" s="195">
        <v>677</v>
      </c>
      <c r="B679" s="204" t="s">
        <v>2356</v>
      </c>
      <c r="C679" s="204" t="s">
        <v>1694</v>
      </c>
      <c r="D679" s="205">
        <v>3000</v>
      </c>
      <c r="E679" s="206" t="s">
        <v>2327</v>
      </c>
    </row>
    <row r="680" spans="1:5" ht="28.5" x14ac:dyDescent="0.25">
      <c r="A680" s="195">
        <v>678</v>
      </c>
      <c r="B680" s="204" t="s">
        <v>2357</v>
      </c>
      <c r="C680" s="204" t="s">
        <v>1694</v>
      </c>
      <c r="D680" s="205">
        <v>3000</v>
      </c>
      <c r="E680" s="206" t="s">
        <v>2327</v>
      </c>
    </row>
    <row r="681" spans="1:5" ht="28.5" x14ac:dyDescent="0.25">
      <c r="A681" s="195">
        <v>679</v>
      </c>
      <c r="B681" s="204" t="s">
        <v>2358</v>
      </c>
      <c r="C681" s="204" t="s">
        <v>1694</v>
      </c>
      <c r="D681" s="205">
        <v>3000</v>
      </c>
      <c r="E681" s="206" t="s">
        <v>2327</v>
      </c>
    </row>
    <row r="682" spans="1:5" ht="28.5" x14ac:dyDescent="0.25">
      <c r="A682" s="195">
        <v>680</v>
      </c>
      <c r="B682" s="204" t="s">
        <v>2349</v>
      </c>
      <c r="C682" s="204" t="s">
        <v>1692</v>
      </c>
      <c r="D682" s="205">
        <v>3000</v>
      </c>
      <c r="E682" s="206" t="s">
        <v>2327</v>
      </c>
    </row>
    <row r="683" spans="1:5" ht="28.5" x14ac:dyDescent="0.25">
      <c r="A683" s="195">
        <v>681</v>
      </c>
      <c r="B683" s="204" t="s">
        <v>2359</v>
      </c>
      <c r="C683" s="204" t="s">
        <v>2360</v>
      </c>
      <c r="D683" s="205">
        <v>20000</v>
      </c>
      <c r="E683" s="206" t="s">
        <v>2361</v>
      </c>
    </row>
    <row r="684" spans="1:5" ht="28.5" x14ac:dyDescent="0.25">
      <c r="A684" s="195">
        <v>682</v>
      </c>
      <c r="B684" s="204" t="s">
        <v>1763</v>
      </c>
      <c r="C684" s="204" t="s">
        <v>2362</v>
      </c>
      <c r="D684" s="205">
        <v>20000</v>
      </c>
      <c r="E684" s="206" t="s">
        <v>2361</v>
      </c>
    </row>
    <row r="685" spans="1:5" ht="28.5" x14ac:dyDescent="0.25">
      <c r="A685" s="195">
        <v>683</v>
      </c>
      <c r="B685" s="204" t="s">
        <v>2363</v>
      </c>
      <c r="C685" s="204" t="s">
        <v>2360</v>
      </c>
      <c r="D685" s="205">
        <v>20000</v>
      </c>
      <c r="E685" s="206" t="s">
        <v>2361</v>
      </c>
    </row>
    <row r="686" spans="1:5" ht="28.5" x14ac:dyDescent="0.25">
      <c r="A686" s="195">
        <v>684</v>
      </c>
      <c r="B686" s="204" t="s">
        <v>2364</v>
      </c>
      <c r="C686" s="204" t="s">
        <v>2362</v>
      </c>
      <c r="D686" s="205">
        <v>20000</v>
      </c>
      <c r="E686" s="206" t="s">
        <v>2361</v>
      </c>
    </row>
    <row r="687" spans="1:5" ht="28.5" x14ac:dyDescent="0.25">
      <c r="A687" s="195">
        <v>685</v>
      </c>
      <c r="B687" s="204" t="s">
        <v>2365</v>
      </c>
      <c r="C687" s="204" t="s">
        <v>2316</v>
      </c>
      <c r="D687" s="205">
        <v>20000</v>
      </c>
      <c r="E687" s="206" t="s">
        <v>2361</v>
      </c>
    </row>
    <row r="688" spans="1:5" ht="28.5" x14ac:dyDescent="0.25">
      <c r="A688" s="195">
        <v>686</v>
      </c>
      <c r="B688" s="204" t="s">
        <v>2366</v>
      </c>
      <c r="C688" s="204" t="s">
        <v>2367</v>
      </c>
      <c r="D688" s="205">
        <v>20000</v>
      </c>
      <c r="E688" s="206" t="s">
        <v>2361</v>
      </c>
    </row>
    <row r="689" spans="1:5" ht="28.5" x14ac:dyDescent="0.25">
      <c r="A689" s="195">
        <v>687</v>
      </c>
      <c r="B689" s="204" t="s">
        <v>2368</v>
      </c>
      <c r="C689" s="204" t="s">
        <v>2316</v>
      </c>
      <c r="D689" s="205">
        <v>20000</v>
      </c>
      <c r="E689" s="206" t="s">
        <v>2361</v>
      </c>
    </row>
    <row r="690" spans="1:5" ht="28.5" x14ac:dyDescent="0.25">
      <c r="A690" s="195">
        <v>688</v>
      </c>
      <c r="B690" s="204" t="s">
        <v>2369</v>
      </c>
      <c r="C690" s="204" t="s">
        <v>2362</v>
      </c>
      <c r="D690" s="205">
        <v>20000</v>
      </c>
      <c r="E690" s="206" t="s">
        <v>2361</v>
      </c>
    </row>
    <row r="691" spans="1:5" ht="28.5" x14ac:dyDescent="0.25">
      <c r="A691" s="195">
        <v>689</v>
      </c>
      <c r="B691" s="204" t="s">
        <v>2370</v>
      </c>
      <c r="C691" s="204" t="s">
        <v>438</v>
      </c>
      <c r="D691" s="205">
        <v>20000</v>
      </c>
      <c r="E691" s="206" t="s">
        <v>2361</v>
      </c>
    </row>
    <row r="692" spans="1:5" ht="28.5" x14ac:dyDescent="0.25">
      <c r="A692" s="195">
        <v>690</v>
      </c>
      <c r="B692" s="204" t="s">
        <v>2371</v>
      </c>
      <c r="C692" s="204" t="s">
        <v>2316</v>
      </c>
      <c r="D692" s="205">
        <v>20000</v>
      </c>
      <c r="E692" s="206" t="s">
        <v>2361</v>
      </c>
    </row>
    <row r="693" spans="1:5" ht="28.5" x14ac:dyDescent="0.25">
      <c r="A693" s="195">
        <v>691</v>
      </c>
      <c r="B693" s="204" t="s">
        <v>2372</v>
      </c>
      <c r="C693" s="204" t="s">
        <v>2316</v>
      </c>
      <c r="D693" s="205">
        <v>20000</v>
      </c>
      <c r="E693" s="206" t="s">
        <v>2361</v>
      </c>
    </row>
    <row r="694" spans="1:5" ht="28.5" x14ac:dyDescent="0.25">
      <c r="A694" s="195">
        <v>692</v>
      </c>
      <c r="B694" s="204" t="s">
        <v>2373</v>
      </c>
      <c r="C694" s="204" t="s">
        <v>1685</v>
      </c>
      <c r="D694" s="205">
        <v>3000</v>
      </c>
      <c r="E694" s="206" t="s">
        <v>2361</v>
      </c>
    </row>
    <row r="695" spans="1:5" ht="28.5" x14ac:dyDescent="0.25">
      <c r="A695" s="195">
        <v>693</v>
      </c>
      <c r="B695" s="204" t="s">
        <v>2374</v>
      </c>
      <c r="C695" s="204" t="s">
        <v>1831</v>
      </c>
      <c r="D695" s="205">
        <v>3000</v>
      </c>
      <c r="E695" s="206" t="s">
        <v>2361</v>
      </c>
    </row>
    <row r="696" spans="1:5" ht="28.5" x14ac:dyDescent="0.25">
      <c r="A696" s="195">
        <v>694</v>
      </c>
      <c r="B696" s="204" t="s">
        <v>2375</v>
      </c>
      <c r="C696" s="204" t="s">
        <v>1694</v>
      </c>
      <c r="D696" s="205">
        <v>3000</v>
      </c>
      <c r="E696" s="206" t="s">
        <v>2361</v>
      </c>
    </row>
    <row r="697" spans="1:5" ht="28.5" x14ac:dyDescent="0.25">
      <c r="A697" s="195">
        <v>695</v>
      </c>
      <c r="B697" s="204" t="s">
        <v>2376</v>
      </c>
      <c r="C697" s="204" t="s">
        <v>1692</v>
      </c>
      <c r="D697" s="205">
        <v>3000</v>
      </c>
      <c r="E697" s="206" t="s">
        <v>2361</v>
      </c>
    </row>
    <row r="698" spans="1:5" ht="28.5" x14ac:dyDescent="0.25">
      <c r="A698" s="195">
        <v>696</v>
      </c>
      <c r="B698" s="204" t="s">
        <v>1781</v>
      </c>
      <c r="C698" s="204" t="s">
        <v>1692</v>
      </c>
      <c r="D698" s="205">
        <v>3000</v>
      </c>
      <c r="E698" s="206" t="s">
        <v>2361</v>
      </c>
    </row>
    <row r="699" spans="1:5" ht="28.5" x14ac:dyDescent="0.25">
      <c r="A699" s="195">
        <v>697</v>
      </c>
      <c r="B699" s="204" t="s">
        <v>2377</v>
      </c>
      <c r="C699" s="204" t="s">
        <v>1692</v>
      </c>
      <c r="D699" s="205">
        <v>3000</v>
      </c>
      <c r="E699" s="206" t="s">
        <v>2361</v>
      </c>
    </row>
    <row r="700" spans="1:5" ht="28.5" x14ac:dyDescent="0.25">
      <c r="A700" s="195">
        <v>698</v>
      </c>
      <c r="B700" s="204" t="s">
        <v>2378</v>
      </c>
      <c r="C700" s="204" t="s">
        <v>1692</v>
      </c>
      <c r="D700" s="205">
        <v>3000</v>
      </c>
      <c r="E700" s="206" t="s">
        <v>2361</v>
      </c>
    </row>
    <row r="701" spans="1:5" ht="28.5" x14ac:dyDescent="0.25">
      <c r="A701" s="195">
        <v>699</v>
      </c>
      <c r="B701" s="204" t="s">
        <v>2379</v>
      </c>
      <c r="C701" s="204" t="s">
        <v>1692</v>
      </c>
      <c r="D701" s="205">
        <v>3000</v>
      </c>
      <c r="E701" s="206" t="s">
        <v>2361</v>
      </c>
    </row>
    <row r="702" spans="1:5" ht="28.5" x14ac:dyDescent="0.25">
      <c r="A702" s="195">
        <v>700</v>
      </c>
      <c r="B702" s="204" t="s">
        <v>2380</v>
      </c>
      <c r="C702" s="204" t="s">
        <v>1851</v>
      </c>
      <c r="D702" s="205">
        <v>3000</v>
      </c>
      <c r="E702" s="206" t="s">
        <v>2361</v>
      </c>
    </row>
    <row r="703" spans="1:5" ht="28.5" x14ac:dyDescent="0.25">
      <c r="A703" s="195">
        <v>701</v>
      </c>
      <c r="B703" s="204" t="s">
        <v>2381</v>
      </c>
      <c r="C703" s="204" t="s">
        <v>1692</v>
      </c>
      <c r="D703" s="205">
        <v>3000</v>
      </c>
      <c r="E703" s="206" t="s">
        <v>2361</v>
      </c>
    </row>
    <row r="704" spans="1:5" ht="28.5" x14ac:dyDescent="0.25">
      <c r="A704" s="195">
        <v>702</v>
      </c>
      <c r="B704" s="204" t="s">
        <v>2382</v>
      </c>
      <c r="C704" s="204" t="s">
        <v>1685</v>
      </c>
      <c r="D704" s="205">
        <v>3000</v>
      </c>
      <c r="E704" s="206" t="s">
        <v>2361</v>
      </c>
    </row>
    <row r="705" spans="1:5" ht="28.5" x14ac:dyDescent="0.25">
      <c r="A705" s="195">
        <v>703</v>
      </c>
      <c r="B705" s="204" t="s">
        <v>2383</v>
      </c>
      <c r="C705" s="204" t="s">
        <v>1821</v>
      </c>
      <c r="D705" s="205">
        <v>3000</v>
      </c>
      <c r="E705" s="206" t="s">
        <v>2361</v>
      </c>
    </row>
    <row r="706" spans="1:5" ht="28.5" x14ac:dyDescent="0.25">
      <c r="A706" s="195">
        <v>704</v>
      </c>
      <c r="B706" s="204" t="s">
        <v>2384</v>
      </c>
      <c r="C706" s="204" t="s">
        <v>1821</v>
      </c>
      <c r="D706" s="205">
        <v>3000</v>
      </c>
      <c r="E706" s="206" t="s">
        <v>2361</v>
      </c>
    </row>
    <row r="707" spans="1:5" ht="28.5" x14ac:dyDescent="0.25">
      <c r="A707" s="195">
        <v>705</v>
      </c>
      <c r="B707" s="204" t="s">
        <v>2385</v>
      </c>
      <c r="C707" s="204" t="s">
        <v>1694</v>
      </c>
      <c r="D707" s="205">
        <v>3000</v>
      </c>
      <c r="E707" s="206" t="s">
        <v>2361</v>
      </c>
    </row>
    <row r="708" spans="1:5" ht="28.5" x14ac:dyDescent="0.25">
      <c r="A708" s="195">
        <v>706</v>
      </c>
      <c r="B708" s="204" t="s">
        <v>2386</v>
      </c>
      <c r="C708" s="204" t="s">
        <v>1687</v>
      </c>
      <c r="D708" s="205">
        <v>3000</v>
      </c>
      <c r="E708" s="206" t="s">
        <v>2361</v>
      </c>
    </row>
    <row r="709" spans="1:5" ht="28.5" x14ac:dyDescent="0.25">
      <c r="A709" s="195">
        <v>707</v>
      </c>
      <c r="B709" s="204" t="s">
        <v>2387</v>
      </c>
      <c r="C709" s="204" t="s">
        <v>1685</v>
      </c>
      <c r="D709" s="205">
        <v>3000</v>
      </c>
      <c r="E709" s="206" t="s">
        <v>2361</v>
      </c>
    </row>
    <row r="710" spans="1:5" ht="28.5" x14ac:dyDescent="0.25">
      <c r="A710" s="195">
        <v>708</v>
      </c>
      <c r="B710" s="204" t="s">
        <v>2388</v>
      </c>
      <c r="C710" s="204" t="s">
        <v>1831</v>
      </c>
      <c r="D710" s="205">
        <v>3000</v>
      </c>
      <c r="E710" s="206" t="s">
        <v>2361</v>
      </c>
    </row>
    <row r="711" spans="1:5" ht="28.5" x14ac:dyDescent="0.25">
      <c r="A711" s="195">
        <v>709</v>
      </c>
      <c r="B711" s="204" t="s">
        <v>2389</v>
      </c>
      <c r="C711" s="204" t="s">
        <v>1692</v>
      </c>
      <c r="D711" s="205">
        <v>3000</v>
      </c>
      <c r="E711" s="206" t="s">
        <v>2361</v>
      </c>
    </row>
    <row r="712" spans="1:5" ht="28.5" x14ac:dyDescent="0.25">
      <c r="A712" s="195">
        <v>710</v>
      </c>
      <c r="B712" s="204" t="s">
        <v>2390</v>
      </c>
      <c r="C712" s="204" t="s">
        <v>1821</v>
      </c>
      <c r="D712" s="205">
        <v>3000</v>
      </c>
      <c r="E712" s="206" t="s">
        <v>2361</v>
      </c>
    </row>
    <row r="713" spans="1:5" ht="28.5" x14ac:dyDescent="0.25">
      <c r="A713" s="195">
        <v>711</v>
      </c>
      <c r="B713" s="204" t="s">
        <v>2391</v>
      </c>
      <c r="C713" s="204" t="s">
        <v>1821</v>
      </c>
      <c r="D713" s="205">
        <v>3000</v>
      </c>
      <c r="E713" s="206" t="s">
        <v>2361</v>
      </c>
    </row>
    <row r="714" spans="1:5" ht="28.5" x14ac:dyDescent="0.25">
      <c r="A714" s="195">
        <v>712</v>
      </c>
      <c r="B714" s="204" t="s">
        <v>2392</v>
      </c>
      <c r="C714" s="204" t="s">
        <v>1694</v>
      </c>
      <c r="D714" s="205">
        <v>3000</v>
      </c>
      <c r="E714" s="206" t="s">
        <v>2361</v>
      </c>
    </row>
    <row r="715" spans="1:5" ht="28.5" x14ac:dyDescent="0.25">
      <c r="A715" s="195">
        <v>713</v>
      </c>
      <c r="B715" s="204" t="s">
        <v>2393</v>
      </c>
      <c r="C715" s="204" t="s">
        <v>1831</v>
      </c>
      <c r="D715" s="205">
        <v>3000</v>
      </c>
      <c r="E715" s="206" t="s">
        <v>2361</v>
      </c>
    </row>
    <row r="716" spans="1:5" ht="28.5" x14ac:dyDescent="0.25">
      <c r="A716" s="195">
        <v>714</v>
      </c>
      <c r="B716" s="204" t="s">
        <v>2394</v>
      </c>
      <c r="C716" s="204" t="s">
        <v>1694</v>
      </c>
      <c r="D716" s="205">
        <v>3000</v>
      </c>
      <c r="E716" s="206" t="s">
        <v>2361</v>
      </c>
    </row>
    <row r="717" spans="1:5" ht="28.5" x14ac:dyDescent="0.25">
      <c r="A717" s="195">
        <v>715</v>
      </c>
      <c r="B717" s="204" t="s">
        <v>2395</v>
      </c>
      <c r="C717" s="204" t="s">
        <v>1692</v>
      </c>
      <c r="D717" s="205">
        <v>3000</v>
      </c>
      <c r="E717" s="206" t="s">
        <v>2361</v>
      </c>
    </row>
    <row r="718" spans="1:5" ht="28.5" x14ac:dyDescent="0.25">
      <c r="A718" s="195">
        <v>716</v>
      </c>
      <c r="B718" s="204" t="s">
        <v>2396</v>
      </c>
      <c r="C718" s="204" t="s">
        <v>1692</v>
      </c>
      <c r="D718" s="205">
        <v>3000</v>
      </c>
      <c r="E718" s="206" t="s">
        <v>2361</v>
      </c>
    </row>
    <row r="719" spans="1:5" ht="28.5" x14ac:dyDescent="0.25">
      <c r="A719" s="195">
        <v>717</v>
      </c>
      <c r="B719" s="204" t="s">
        <v>2397</v>
      </c>
      <c r="C719" s="204" t="s">
        <v>1694</v>
      </c>
      <c r="D719" s="205">
        <v>3000</v>
      </c>
      <c r="E719" s="206" t="s">
        <v>2361</v>
      </c>
    </row>
    <row r="720" spans="1:5" ht="28.5" x14ac:dyDescent="0.25">
      <c r="A720" s="195">
        <v>718</v>
      </c>
      <c r="B720" s="204" t="s">
        <v>2398</v>
      </c>
      <c r="C720" s="204" t="s">
        <v>1694</v>
      </c>
      <c r="D720" s="205">
        <v>3000</v>
      </c>
      <c r="E720" s="206" t="s">
        <v>2361</v>
      </c>
    </row>
    <row r="721" spans="1:5" ht="28.5" x14ac:dyDescent="0.25">
      <c r="A721" s="195">
        <v>719</v>
      </c>
      <c r="B721" s="204" t="s">
        <v>2399</v>
      </c>
      <c r="C721" s="204" t="s">
        <v>1694</v>
      </c>
      <c r="D721" s="205">
        <v>3000</v>
      </c>
      <c r="E721" s="206" t="s">
        <v>2361</v>
      </c>
    </row>
    <row r="722" spans="1:5" ht="28.5" x14ac:dyDescent="0.25">
      <c r="A722" s="195">
        <v>720</v>
      </c>
      <c r="B722" s="204" t="s">
        <v>2400</v>
      </c>
      <c r="C722" s="204" t="s">
        <v>1821</v>
      </c>
      <c r="D722" s="205">
        <v>3000</v>
      </c>
      <c r="E722" s="206" t="s">
        <v>2361</v>
      </c>
    </row>
    <row r="723" spans="1:5" ht="28.5" x14ac:dyDescent="0.25">
      <c r="A723" s="195">
        <v>721</v>
      </c>
      <c r="B723" s="204" t="s">
        <v>2401</v>
      </c>
      <c r="C723" s="204" t="s">
        <v>1831</v>
      </c>
      <c r="D723" s="205">
        <v>3000</v>
      </c>
      <c r="E723" s="206" t="s">
        <v>2361</v>
      </c>
    </row>
    <row r="724" spans="1:5" ht="28.5" x14ac:dyDescent="0.25">
      <c r="A724" s="195">
        <v>722</v>
      </c>
      <c r="B724" s="204" t="s">
        <v>2402</v>
      </c>
      <c r="C724" s="204" t="s">
        <v>1851</v>
      </c>
      <c r="D724" s="205">
        <v>3000</v>
      </c>
      <c r="E724" s="206" t="s">
        <v>2361</v>
      </c>
    </row>
    <row r="725" spans="1:5" ht="28.5" x14ac:dyDescent="0.25">
      <c r="A725" s="195">
        <v>723</v>
      </c>
      <c r="B725" s="204" t="s">
        <v>2403</v>
      </c>
      <c r="C725" s="204" t="s">
        <v>1821</v>
      </c>
      <c r="D725" s="205">
        <v>3000</v>
      </c>
      <c r="E725" s="206" t="s">
        <v>2361</v>
      </c>
    </row>
    <row r="726" spans="1:5" ht="28.5" x14ac:dyDescent="0.25">
      <c r="A726" s="195">
        <v>724</v>
      </c>
      <c r="B726" s="204" t="s">
        <v>2404</v>
      </c>
      <c r="C726" s="204" t="s">
        <v>1685</v>
      </c>
      <c r="D726" s="205">
        <v>3000</v>
      </c>
      <c r="E726" s="206" t="s">
        <v>2361</v>
      </c>
    </row>
    <row r="727" spans="1:5" ht="28.5" x14ac:dyDescent="0.25">
      <c r="A727" s="195">
        <v>725</v>
      </c>
      <c r="B727" s="204" t="s">
        <v>2189</v>
      </c>
      <c r="C727" s="204" t="s">
        <v>13</v>
      </c>
      <c r="D727" s="205">
        <v>7000</v>
      </c>
      <c r="E727" s="206" t="s">
        <v>2361</v>
      </c>
    </row>
    <row r="728" spans="1:5" ht="28.5" x14ac:dyDescent="0.25">
      <c r="A728" s="195">
        <v>726</v>
      </c>
      <c r="B728" s="204" t="s">
        <v>2405</v>
      </c>
      <c r="C728" s="204" t="s">
        <v>13</v>
      </c>
      <c r="D728" s="205">
        <v>7000</v>
      </c>
      <c r="E728" s="206" t="s">
        <v>2361</v>
      </c>
    </row>
    <row r="729" spans="1:5" ht="28.5" x14ac:dyDescent="0.25">
      <c r="A729" s="195">
        <v>727</v>
      </c>
      <c r="B729" s="204" t="s">
        <v>2406</v>
      </c>
      <c r="C729" s="204" t="s">
        <v>11</v>
      </c>
      <c r="D729" s="205">
        <v>7000</v>
      </c>
      <c r="E729" s="206" t="s">
        <v>2361</v>
      </c>
    </row>
    <row r="730" spans="1:5" ht="28.5" x14ac:dyDescent="0.25">
      <c r="A730" s="195">
        <v>728</v>
      </c>
      <c r="B730" s="204" t="s">
        <v>2407</v>
      </c>
      <c r="C730" s="204" t="s">
        <v>13</v>
      </c>
      <c r="D730" s="205">
        <v>7000</v>
      </c>
      <c r="E730" s="206" t="s">
        <v>2361</v>
      </c>
    </row>
    <row r="731" spans="1:5" ht="28.5" x14ac:dyDescent="0.25">
      <c r="A731" s="195">
        <v>729</v>
      </c>
      <c r="B731" s="204" t="s">
        <v>2408</v>
      </c>
      <c r="C731" s="204" t="s">
        <v>13</v>
      </c>
      <c r="D731" s="205">
        <v>7000</v>
      </c>
      <c r="E731" s="206" t="s">
        <v>2361</v>
      </c>
    </row>
    <row r="732" spans="1:5" ht="28.5" x14ac:dyDescent="0.25">
      <c r="A732" s="195">
        <v>730</v>
      </c>
      <c r="B732" s="204" t="s">
        <v>2409</v>
      </c>
      <c r="C732" s="204" t="s">
        <v>13</v>
      </c>
      <c r="D732" s="205">
        <v>7000</v>
      </c>
      <c r="E732" s="206" t="s">
        <v>2361</v>
      </c>
    </row>
    <row r="733" spans="1:5" ht="28.5" x14ac:dyDescent="0.25">
      <c r="A733" s="195">
        <v>731</v>
      </c>
      <c r="B733" s="204" t="s">
        <v>2410</v>
      </c>
      <c r="C733" s="204" t="s">
        <v>13</v>
      </c>
      <c r="D733" s="205">
        <v>7000</v>
      </c>
      <c r="E733" s="206" t="s">
        <v>2361</v>
      </c>
    </row>
    <row r="734" spans="1:5" ht="28.5" x14ac:dyDescent="0.25">
      <c r="A734" s="195">
        <v>732</v>
      </c>
      <c r="B734" s="204" t="s">
        <v>2411</v>
      </c>
      <c r="C734" s="204" t="s">
        <v>13</v>
      </c>
      <c r="D734" s="205">
        <v>7000</v>
      </c>
      <c r="E734" s="206" t="s">
        <v>2361</v>
      </c>
    </row>
    <row r="735" spans="1:5" ht="28.5" x14ac:dyDescent="0.25">
      <c r="A735" s="195">
        <v>733</v>
      </c>
      <c r="B735" s="204" t="s">
        <v>2412</v>
      </c>
      <c r="C735" s="204" t="s">
        <v>11</v>
      </c>
      <c r="D735" s="205">
        <v>7000</v>
      </c>
      <c r="E735" s="206" t="s">
        <v>2361</v>
      </c>
    </row>
    <row r="736" spans="1:5" ht="28.5" x14ac:dyDescent="0.25">
      <c r="A736" s="195">
        <v>734</v>
      </c>
      <c r="B736" s="204" t="s">
        <v>2413</v>
      </c>
      <c r="C736" s="204" t="s">
        <v>11</v>
      </c>
      <c r="D736" s="205">
        <v>7000</v>
      </c>
      <c r="E736" s="206" t="s">
        <v>2361</v>
      </c>
    </row>
    <row r="737" spans="1:5" ht="28.5" x14ac:dyDescent="0.25">
      <c r="A737" s="195">
        <v>735</v>
      </c>
      <c r="B737" s="204" t="s">
        <v>2414</v>
      </c>
      <c r="C737" s="204" t="s">
        <v>13</v>
      </c>
      <c r="D737" s="205">
        <v>7000</v>
      </c>
      <c r="E737" s="206" t="s">
        <v>2361</v>
      </c>
    </row>
    <row r="738" spans="1:5" ht="28.5" x14ac:dyDescent="0.25">
      <c r="A738" s="195">
        <v>736</v>
      </c>
      <c r="B738" s="204" t="s">
        <v>2415</v>
      </c>
      <c r="C738" s="204" t="s">
        <v>13</v>
      </c>
      <c r="D738" s="205">
        <v>7000</v>
      </c>
      <c r="E738" s="206" t="s">
        <v>2361</v>
      </c>
    </row>
    <row r="739" spans="1:5" ht="28.5" x14ac:dyDescent="0.25">
      <c r="A739" s="195">
        <v>737</v>
      </c>
      <c r="B739" s="204" t="s">
        <v>2416</v>
      </c>
      <c r="C739" s="204" t="s">
        <v>13</v>
      </c>
      <c r="D739" s="205">
        <v>7000</v>
      </c>
      <c r="E739" s="206" t="s">
        <v>2361</v>
      </c>
    </row>
    <row r="740" spans="1:5" ht="28.5" x14ac:dyDescent="0.25">
      <c r="A740" s="195">
        <v>738</v>
      </c>
      <c r="B740" s="204" t="s">
        <v>2417</v>
      </c>
      <c r="C740" s="204" t="s">
        <v>11</v>
      </c>
      <c r="D740" s="205">
        <v>7000</v>
      </c>
      <c r="E740" s="206" t="s">
        <v>2361</v>
      </c>
    </row>
    <row r="741" spans="1:5" ht="28.5" x14ac:dyDescent="0.25">
      <c r="A741" s="195">
        <v>739</v>
      </c>
      <c r="B741" s="204" t="s">
        <v>2418</v>
      </c>
      <c r="C741" s="204" t="s">
        <v>11</v>
      </c>
      <c r="D741" s="205">
        <v>7000</v>
      </c>
      <c r="E741" s="206" t="s">
        <v>2361</v>
      </c>
    </row>
    <row r="742" spans="1:5" ht="28.5" x14ac:dyDescent="0.25">
      <c r="A742" s="195">
        <v>740</v>
      </c>
      <c r="B742" s="204" t="s">
        <v>2419</v>
      </c>
      <c r="C742" s="204" t="s">
        <v>13</v>
      </c>
      <c r="D742" s="205">
        <v>7000</v>
      </c>
      <c r="E742" s="206" t="s">
        <v>2361</v>
      </c>
    </row>
    <row r="743" spans="1:5" ht="28.5" x14ac:dyDescent="0.25">
      <c r="A743" s="195">
        <v>741</v>
      </c>
      <c r="B743" s="204" t="s">
        <v>2420</v>
      </c>
      <c r="C743" s="204" t="s">
        <v>13</v>
      </c>
      <c r="D743" s="205">
        <v>7000</v>
      </c>
      <c r="E743" s="206" t="s">
        <v>2361</v>
      </c>
    </row>
    <row r="744" spans="1:5" ht="28.5" x14ac:dyDescent="0.25">
      <c r="A744" s="195">
        <v>742</v>
      </c>
      <c r="B744" s="204" t="s">
        <v>2421</v>
      </c>
      <c r="C744" s="204" t="s">
        <v>13</v>
      </c>
      <c r="D744" s="205">
        <v>7000</v>
      </c>
      <c r="E744" s="206" t="s">
        <v>2361</v>
      </c>
    </row>
    <row r="745" spans="1:5" ht="28.5" x14ac:dyDescent="0.25">
      <c r="A745" s="195">
        <v>743</v>
      </c>
      <c r="B745" s="204" t="s">
        <v>2422</v>
      </c>
      <c r="C745" s="204" t="s">
        <v>13</v>
      </c>
      <c r="D745" s="205">
        <v>7000</v>
      </c>
      <c r="E745" s="206" t="s">
        <v>2361</v>
      </c>
    </row>
    <row r="746" spans="1:5" ht="28.5" x14ac:dyDescent="0.25">
      <c r="A746" s="195">
        <v>744</v>
      </c>
      <c r="B746" s="204" t="s">
        <v>2207</v>
      </c>
      <c r="C746" s="204" t="s">
        <v>11</v>
      </c>
      <c r="D746" s="205">
        <v>7000</v>
      </c>
      <c r="E746" s="206" t="s">
        <v>2361</v>
      </c>
    </row>
    <row r="747" spans="1:5" ht="28.5" x14ac:dyDescent="0.25">
      <c r="A747" s="195">
        <v>745</v>
      </c>
      <c r="B747" s="204" t="s">
        <v>1806</v>
      </c>
      <c r="C747" s="204" t="s">
        <v>13</v>
      </c>
      <c r="D747" s="205">
        <v>7000</v>
      </c>
      <c r="E747" s="206" t="s">
        <v>2361</v>
      </c>
    </row>
    <row r="748" spans="1:5" ht="28.5" x14ac:dyDescent="0.25">
      <c r="A748" s="195">
        <v>746</v>
      </c>
      <c r="B748" s="204" t="s">
        <v>2423</v>
      </c>
      <c r="C748" s="204" t="s">
        <v>11</v>
      </c>
      <c r="D748" s="205">
        <v>7000</v>
      </c>
      <c r="E748" s="206" t="s">
        <v>2361</v>
      </c>
    </row>
    <row r="749" spans="1:5" ht="28.5" x14ac:dyDescent="0.25">
      <c r="A749" s="195">
        <v>747</v>
      </c>
      <c r="B749" s="204" t="s">
        <v>2424</v>
      </c>
      <c r="C749" s="204" t="s">
        <v>11</v>
      </c>
      <c r="D749" s="205">
        <v>7000</v>
      </c>
      <c r="E749" s="206" t="s">
        <v>2361</v>
      </c>
    </row>
    <row r="750" spans="1:5" ht="28.5" x14ac:dyDescent="0.25">
      <c r="A750" s="195">
        <v>748</v>
      </c>
      <c r="B750" s="204" t="s">
        <v>2425</v>
      </c>
      <c r="C750" s="204" t="s">
        <v>13</v>
      </c>
      <c r="D750" s="205">
        <v>7000</v>
      </c>
      <c r="E750" s="206" t="s">
        <v>2361</v>
      </c>
    </row>
    <row r="751" spans="1:5" ht="28.5" x14ac:dyDescent="0.25">
      <c r="A751" s="195">
        <v>749</v>
      </c>
      <c r="B751" s="204" t="s">
        <v>2426</v>
      </c>
      <c r="C751" s="204" t="s">
        <v>11</v>
      </c>
      <c r="D751" s="205">
        <v>7000</v>
      </c>
      <c r="E751" s="206" t="s">
        <v>2361</v>
      </c>
    </row>
    <row r="752" spans="1:5" ht="28.5" x14ac:dyDescent="0.25">
      <c r="A752" s="195">
        <v>750</v>
      </c>
      <c r="B752" s="204" t="s">
        <v>2427</v>
      </c>
      <c r="C752" s="204" t="s">
        <v>11</v>
      </c>
      <c r="D752" s="205">
        <v>7000</v>
      </c>
      <c r="E752" s="206" t="s">
        <v>2361</v>
      </c>
    </row>
    <row r="753" spans="1:5" ht="28.5" x14ac:dyDescent="0.25">
      <c r="A753" s="195">
        <v>751</v>
      </c>
      <c r="B753" s="204" t="s">
        <v>2428</v>
      </c>
      <c r="C753" s="204" t="s">
        <v>13</v>
      </c>
      <c r="D753" s="205">
        <v>7000</v>
      </c>
      <c r="E753" s="206" t="s">
        <v>2361</v>
      </c>
    </row>
    <row r="754" spans="1:5" ht="28.5" x14ac:dyDescent="0.25">
      <c r="A754" s="195">
        <v>752</v>
      </c>
      <c r="B754" s="204" t="s">
        <v>2429</v>
      </c>
      <c r="C754" s="204" t="s">
        <v>13</v>
      </c>
      <c r="D754" s="205">
        <v>7000</v>
      </c>
      <c r="E754" s="206" t="s">
        <v>2361</v>
      </c>
    </row>
    <row r="755" spans="1:5" ht="28.5" x14ac:dyDescent="0.25">
      <c r="A755" s="195">
        <v>753</v>
      </c>
      <c r="B755" s="204" t="s">
        <v>2430</v>
      </c>
      <c r="C755" s="204" t="s">
        <v>13</v>
      </c>
      <c r="D755" s="205">
        <v>7000</v>
      </c>
      <c r="E755" s="206" t="s">
        <v>2361</v>
      </c>
    </row>
    <row r="756" spans="1:5" ht="28.5" x14ac:dyDescent="0.25">
      <c r="A756" s="195">
        <v>754</v>
      </c>
      <c r="B756" s="204" t="s">
        <v>2431</v>
      </c>
      <c r="C756" s="204" t="s">
        <v>11</v>
      </c>
      <c r="D756" s="205">
        <v>7000</v>
      </c>
      <c r="E756" s="206" t="s">
        <v>2361</v>
      </c>
    </row>
    <row r="757" spans="1:5" ht="28.5" x14ac:dyDescent="0.25">
      <c r="A757" s="195">
        <v>755</v>
      </c>
      <c r="B757" s="204" t="s">
        <v>2432</v>
      </c>
      <c r="C757" s="204" t="s">
        <v>13</v>
      </c>
      <c r="D757" s="205">
        <v>7000</v>
      </c>
      <c r="E757" s="206" t="s">
        <v>2361</v>
      </c>
    </row>
    <row r="758" spans="1:5" ht="28.5" x14ac:dyDescent="0.25">
      <c r="A758" s="195">
        <v>756</v>
      </c>
      <c r="B758" s="204" t="s">
        <v>2433</v>
      </c>
      <c r="C758" s="204" t="s">
        <v>13</v>
      </c>
      <c r="D758" s="205">
        <v>7000</v>
      </c>
      <c r="E758" s="206" t="s">
        <v>2361</v>
      </c>
    </row>
    <row r="759" spans="1:5" ht="28.5" x14ac:dyDescent="0.25">
      <c r="A759" s="195">
        <v>757</v>
      </c>
      <c r="B759" s="204" t="s">
        <v>2434</v>
      </c>
      <c r="C759" s="204" t="s">
        <v>13</v>
      </c>
      <c r="D759" s="205">
        <v>7000</v>
      </c>
      <c r="E759" s="206" t="s">
        <v>2361</v>
      </c>
    </row>
    <row r="760" spans="1:5" ht="28.5" x14ac:dyDescent="0.25">
      <c r="A760" s="195">
        <v>758</v>
      </c>
      <c r="B760" s="204" t="s">
        <v>2435</v>
      </c>
      <c r="C760" s="204" t="s">
        <v>11</v>
      </c>
      <c r="D760" s="205">
        <v>7000</v>
      </c>
      <c r="E760" s="206" t="s">
        <v>2361</v>
      </c>
    </row>
    <row r="761" spans="1:5" ht="28.5" x14ac:dyDescent="0.25">
      <c r="A761" s="195">
        <v>759</v>
      </c>
      <c r="B761" s="204" t="s">
        <v>2436</v>
      </c>
      <c r="C761" s="204" t="s">
        <v>11</v>
      </c>
      <c r="D761" s="205">
        <v>7000</v>
      </c>
      <c r="E761" s="206" t="s">
        <v>2361</v>
      </c>
    </row>
    <row r="762" spans="1:5" ht="28.5" x14ac:dyDescent="0.25">
      <c r="A762" s="195">
        <v>760</v>
      </c>
      <c r="B762" s="204" t="s">
        <v>2437</v>
      </c>
      <c r="C762" s="204" t="s">
        <v>13</v>
      </c>
      <c r="D762" s="205">
        <v>7000</v>
      </c>
      <c r="E762" s="206" t="s">
        <v>2361</v>
      </c>
    </row>
    <row r="763" spans="1:5" ht="28.5" x14ac:dyDescent="0.25">
      <c r="A763" s="195">
        <v>761</v>
      </c>
      <c r="B763" s="204" t="s">
        <v>2438</v>
      </c>
      <c r="C763" s="204" t="s">
        <v>13</v>
      </c>
      <c r="D763" s="205">
        <v>7000</v>
      </c>
      <c r="E763" s="206" t="s">
        <v>2361</v>
      </c>
    </row>
    <row r="764" spans="1:5" ht="28.5" x14ac:dyDescent="0.25">
      <c r="A764" s="195">
        <v>762</v>
      </c>
      <c r="B764" s="204" t="s">
        <v>2439</v>
      </c>
      <c r="C764" s="204" t="s">
        <v>13</v>
      </c>
      <c r="D764" s="205">
        <v>7000</v>
      </c>
      <c r="E764" s="206" t="s">
        <v>2361</v>
      </c>
    </row>
    <row r="765" spans="1:5" ht="28.5" x14ac:dyDescent="0.25">
      <c r="A765" s="195">
        <v>763</v>
      </c>
      <c r="B765" s="204" t="s">
        <v>2440</v>
      </c>
      <c r="C765" s="204" t="s">
        <v>13</v>
      </c>
      <c r="D765" s="205">
        <v>7000</v>
      </c>
      <c r="E765" s="206" t="s">
        <v>2361</v>
      </c>
    </row>
    <row r="766" spans="1:5" ht="28.5" x14ac:dyDescent="0.25">
      <c r="A766" s="195">
        <v>764</v>
      </c>
      <c r="B766" s="204" t="s">
        <v>2441</v>
      </c>
      <c r="C766" s="204" t="s">
        <v>2442</v>
      </c>
      <c r="D766" s="205">
        <v>7500</v>
      </c>
      <c r="E766" s="206" t="s">
        <v>2361</v>
      </c>
    </row>
    <row r="767" spans="1:5" ht="28.5" x14ac:dyDescent="0.25">
      <c r="A767" s="195">
        <v>765</v>
      </c>
      <c r="B767" s="204" t="s">
        <v>2443</v>
      </c>
      <c r="C767" s="204" t="s">
        <v>206</v>
      </c>
      <c r="D767" s="205">
        <v>7500</v>
      </c>
      <c r="E767" s="206" t="s">
        <v>2361</v>
      </c>
    </row>
    <row r="768" spans="1:5" ht="28.5" x14ac:dyDescent="0.25">
      <c r="A768" s="195">
        <v>766</v>
      </c>
      <c r="B768" s="204" t="s">
        <v>2379</v>
      </c>
      <c r="C768" s="204" t="s">
        <v>206</v>
      </c>
      <c r="D768" s="205">
        <v>7500</v>
      </c>
      <c r="E768" s="206" t="s">
        <v>2361</v>
      </c>
    </row>
    <row r="769" spans="1:5" ht="28.5" x14ac:dyDescent="0.25">
      <c r="A769" s="195">
        <v>767</v>
      </c>
      <c r="B769" s="204" t="s">
        <v>2444</v>
      </c>
      <c r="C769" s="204" t="s">
        <v>206</v>
      </c>
      <c r="D769" s="205">
        <v>7500</v>
      </c>
      <c r="E769" s="206" t="s">
        <v>2361</v>
      </c>
    </row>
    <row r="770" spans="1:5" ht="28.5" x14ac:dyDescent="0.25">
      <c r="A770" s="195">
        <v>768</v>
      </c>
      <c r="B770" s="204" t="s">
        <v>2445</v>
      </c>
      <c r="C770" s="204" t="s">
        <v>206</v>
      </c>
      <c r="D770" s="205">
        <v>7500</v>
      </c>
      <c r="E770" s="206" t="s">
        <v>2361</v>
      </c>
    </row>
    <row r="771" spans="1:5" ht="28.5" x14ac:dyDescent="0.25">
      <c r="A771" s="195">
        <v>769</v>
      </c>
      <c r="B771" s="204" t="s">
        <v>2446</v>
      </c>
      <c r="C771" s="204" t="s">
        <v>206</v>
      </c>
      <c r="D771" s="205">
        <v>7500</v>
      </c>
      <c r="E771" s="206" t="s">
        <v>2361</v>
      </c>
    </row>
    <row r="772" spans="1:5" ht="28.5" x14ac:dyDescent="0.25">
      <c r="A772" s="195">
        <v>770</v>
      </c>
      <c r="B772" s="204" t="s">
        <v>2447</v>
      </c>
      <c r="C772" s="204" t="s">
        <v>206</v>
      </c>
      <c r="D772" s="205">
        <v>7500</v>
      </c>
      <c r="E772" s="206" t="s">
        <v>2361</v>
      </c>
    </row>
    <row r="773" spans="1:5" ht="28.5" x14ac:dyDescent="0.25">
      <c r="A773" s="195">
        <v>771</v>
      </c>
      <c r="B773" s="204" t="s">
        <v>2448</v>
      </c>
      <c r="C773" s="204" t="s">
        <v>206</v>
      </c>
      <c r="D773" s="205">
        <v>7500</v>
      </c>
      <c r="E773" s="206" t="s">
        <v>2361</v>
      </c>
    </row>
    <row r="774" spans="1:5" ht="28.5" x14ac:dyDescent="0.25">
      <c r="A774" s="195">
        <v>772</v>
      </c>
      <c r="B774" s="204" t="s">
        <v>2449</v>
      </c>
      <c r="C774" s="204" t="s">
        <v>206</v>
      </c>
      <c r="D774" s="205">
        <v>7500</v>
      </c>
      <c r="E774" s="206" t="s">
        <v>2361</v>
      </c>
    </row>
    <row r="775" spans="1:5" ht="28.5" x14ac:dyDescent="0.25">
      <c r="A775" s="195">
        <v>773</v>
      </c>
      <c r="B775" s="204" t="s">
        <v>2450</v>
      </c>
      <c r="C775" s="204" t="s">
        <v>206</v>
      </c>
      <c r="D775" s="205">
        <v>7500</v>
      </c>
      <c r="E775" s="206" t="s">
        <v>2361</v>
      </c>
    </row>
    <row r="776" spans="1:5" ht="28.5" x14ac:dyDescent="0.25">
      <c r="A776" s="195">
        <v>774</v>
      </c>
      <c r="B776" s="204" t="s">
        <v>2451</v>
      </c>
      <c r="C776" s="204" t="s">
        <v>206</v>
      </c>
      <c r="D776" s="205">
        <v>7500</v>
      </c>
      <c r="E776" s="206" t="s">
        <v>2361</v>
      </c>
    </row>
    <row r="777" spans="1:5" ht="28.5" x14ac:dyDescent="0.25">
      <c r="A777" s="195">
        <v>775</v>
      </c>
      <c r="B777" s="204" t="s">
        <v>2452</v>
      </c>
      <c r="C777" s="204" t="s">
        <v>206</v>
      </c>
      <c r="D777" s="205">
        <v>7500</v>
      </c>
      <c r="E777" s="206" t="s">
        <v>2361</v>
      </c>
    </row>
    <row r="778" spans="1:5" ht="28.5" x14ac:dyDescent="0.25">
      <c r="A778" s="195">
        <v>776</v>
      </c>
      <c r="B778" s="204" t="s">
        <v>2080</v>
      </c>
      <c r="C778" s="204" t="s">
        <v>206</v>
      </c>
      <c r="D778" s="205">
        <v>7500</v>
      </c>
      <c r="E778" s="206" t="s">
        <v>2361</v>
      </c>
    </row>
    <row r="779" spans="1:5" ht="28.5" x14ac:dyDescent="0.25">
      <c r="A779" s="195">
        <v>777</v>
      </c>
      <c r="B779" s="204" t="s">
        <v>2453</v>
      </c>
      <c r="C779" s="204" t="s">
        <v>206</v>
      </c>
      <c r="D779" s="205">
        <v>7500</v>
      </c>
      <c r="E779" s="206" t="s">
        <v>2361</v>
      </c>
    </row>
    <row r="780" spans="1:5" ht="28.5" x14ac:dyDescent="0.25">
      <c r="A780" s="195">
        <v>778</v>
      </c>
      <c r="B780" s="204" t="s">
        <v>2454</v>
      </c>
      <c r="C780" s="204" t="s">
        <v>206</v>
      </c>
      <c r="D780" s="205">
        <v>7500</v>
      </c>
      <c r="E780" s="206" t="s">
        <v>2361</v>
      </c>
    </row>
    <row r="781" spans="1:5" ht="28.5" x14ac:dyDescent="0.25">
      <c r="A781" s="195">
        <v>779</v>
      </c>
      <c r="B781" s="204" t="s">
        <v>2455</v>
      </c>
      <c r="C781" s="204" t="s">
        <v>206</v>
      </c>
      <c r="D781" s="205">
        <v>7500</v>
      </c>
      <c r="E781" s="206" t="s">
        <v>2361</v>
      </c>
    </row>
    <row r="782" spans="1:5" ht="28.5" x14ac:dyDescent="0.25">
      <c r="A782" s="195">
        <v>780</v>
      </c>
      <c r="B782" s="204" t="s">
        <v>1657</v>
      </c>
      <c r="C782" s="204" t="s">
        <v>206</v>
      </c>
      <c r="D782" s="205">
        <v>7500</v>
      </c>
      <c r="E782" s="206" t="s">
        <v>2361</v>
      </c>
    </row>
    <row r="783" spans="1:5" ht="28.5" x14ac:dyDescent="0.25">
      <c r="A783" s="195">
        <v>781</v>
      </c>
      <c r="B783" s="204" t="s">
        <v>2456</v>
      </c>
      <c r="C783" s="204" t="s">
        <v>206</v>
      </c>
      <c r="D783" s="205">
        <v>7500</v>
      </c>
      <c r="E783" s="206" t="s">
        <v>2361</v>
      </c>
    </row>
    <row r="784" spans="1:5" ht="28.5" x14ac:dyDescent="0.25">
      <c r="A784" s="195">
        <v>782</v>
      </c>
      <c r="B784" s="204" t="s">
        <v>2457</v>
      </c>
      <c r="C784" s="204" t="s">
        <v>11</v>
      </c>
      <c r="D784" s="205">
        <v>7500</v>
      </c>
      <c r="E784" s="206" t="s">
        <v>2361</v>
      </c>
    </row>
    <row r="785" spans="1:5" ht="28.5" x14ac:dyDescent="0.25">
      <c r="A785" s="195">
        <v>783</v>
      </c>
      <c r="B785" s="204" t="s">
        <v>2458</v>
      </c>
      <c r="C785" s="204" t="s">
        <v>13</v>
      </c>
      <c r="D785" s="205">
        <v>13600</v>
      </c>
      <c r="E785" s="206" t="s">
        <v>2459</v>
      </c>
    </row>
    <row r="786" spans="1:5" ht="28.5" x14ac:dyDescent="0.25">
      <c r="A786" s="195">
        <v>784</v>
      </c>
      <c r="B786" s="204" t="s">
        <v>2460</v>
      </c>
      <c r="C786" s="204" t="s">
        <v>13</v>
      </c>
      <c r="D786" s="205">
        <v>13600</v>
      </c>
      <c r="E786" s="206" t="s">
        <v>2459</v>
      </c>
    </row>
    <row r="787" spans="1:5" ht="28.5" x14ac:dyDescent="0.25">
      <c r="A787" s="195">
        <v>785</v>
      </c>
      <c r="B787" s="204" t="s">
        <v>2461</v>
      </c>
      <c r="C787" s="204" t="s">
        <v>13</v>
      </c>
      <c r="D787" s="205">
        <v>13000</v>
      </c>
      <c r="E787" s="206" t="s">
        <v>2459</v>
      </c>
    </row>
    <row r="788" spans="1:5" ht="28.5" x14ac:dyDescent="0.25">
      <c r="A788" s="195">
        <v>786</v>
      </c>
      <c r="B788" s="204" t="s">
        <v>2462</v>
      </c>
      <c r="C788" s="204" t="s">
        <v>2463</v>
      </c>
      <c r="D788" s="205">
        <v>13600</v>
      </c>
      <c r="E788" s="206" t="s">
        <v>2459</v>
      </c>
    </row>
    <row r="789" spans="1:5" ht="28.5" x14ac:dyDescent="0.25">
      <c r="A789" s="195">
        <v>787</v>
      </c>
      <c r="B789" s="204" t="s">
        <v>2152</v>
      </c>
      <c r="C789" s="204" t="s">
        <v>13</v>
      </c>
      <c r="D789" s="205">
        <v>13000</v>
      </c>
      <c r="E789" s="206" t="s">
        <v>2459</v>
      </c>
    </row>
    <row r="790" spans="1:5" ht="28.5" x14ac:dyDescent="0.25">
      <c r="A790" s="195">
        <v>788</v>
      </c>
      <c r="B790" s="204" t="s">
        <v>2464</v>
      </c>
      <c r="C790" s="204" t="s">
        <v>1708</v>
      </c>
      <c r="D790" s="205">
        <v>13600</v>
      </c>
      <c r="E790" s="206" t="s">
        <v>2459</v>
      </c>
    </row>
    <row r="791" spans="1:5" ht="28.5" x14ac:dyDescent="0.25">
      <c r="A791" s="195">
        <v>789</v>
      </c>
      <c r="B791" s="204" t="s">
        <v>2465</v>
      </c>
      <c r="C791" s="204" t="s">
        <v>13</v>
      </c>
      <c r="D791" s="205">
        <v>13000</v>
      </c>
      <c r="E791" s="206" t="s">
        <v>2459</v>
      </c>
    </row>
    <row r="792" spans="1:5" ht="28.5" x14ac:dyDescent="0.25">
      <c r="A792" s="195">
        <v>790</v>
      </c>
      <c r="B792" s="204" t="s">
        <v>2466</v>
      </c>
      <c r="C792" s="204" t="s">
        <v>2467</v>
      </c>
      <c r="D792" s="205">
        <v>14200</v>
      </c>
      <c r="E792" s="206" t="s">
        <v>2459</v>
      </c>
    </row>
    <row r="793" spans="1:5" ht="28.5" x14ac:dyDescent="0.25">
      <c r="A793" s="195">
        <v>791</v>
      </c>
      <c r="B793" s="204" t="s">
        <v>2468</v>
      </c>
      <c r="C793" s="204" t="s">
        <v>2467</v>
      </c>
      <c r="D793" s="205">
        <v>14200</v>
      </c>
      <c r="E793" s="206" t="s">
        <v>2459</v>
      </c>
    </row>
    <row r="794" spans="1:5" ht="28.5" x14ac:dyDescent="0.25">
      <c r="A794" s="195">
        <v>792</v>
      </c>
      <c r="B794" s="204" t="s">
        <v>2469</v>
      </c>
      <c r="C794" s="204" t="s">
        <v>13</v>
      </c>
      <c r="D794" s="205">
        <v>13000</v>
      </c>
      <c r="E794" s="206" t="s">
        <v>2459</v>
      </c>
    </row>
    <row r="795" spans="1:5" ht="28.5" x14ac:dyDescent="0.25">
      <c r="A795" s="195">
        <v>793</v>
      </c>
      <c r="B795" s="204" t="s">
        <v>2470</v>
      </c>
      <c r="C795" s="204" t="s">
        <v>2467</v>
      </c>
      <c r="D795" s="205">
        <v>14200</v>
      </c>
      <c r="E795" s="206" t="s">
        <v>2459</v>
      </c>
    </row>
    <row r="796" spans="1:5" ht="28.5" x14ac:dyDescent="0.25">
      <c r="A796" s="195">
        <v>794</v>
      </c>
      <c r="B796" s="204" t="s">
        <v>2471</v>
      </c>
      <c r="C796" s="204" t="s">
        <v>13</v>
      </c>
      <c r="D796" s="205">
        <v>13000</v>
      </c>
      <c r="E796" s="206" t="s">
        <v>2459</v>
      </c>
    </row>
    <row r="797" spans="1:5" ht="28.5" x14ac:dyDescent="0.25">
      <c r="A797" s="195">
        <v>795</v>
      </c>
      <c r="B797" s="204" t="s">
        <v>2472</v>
      </c>
      <c r="C797" s="204" t="s">
        <v>206</v>
      </c>
      <c r="D797" s="205">
        <v>13200</v>
      </c>
      <c r="E797" s="206" t="s">
        <v>2459</v>
      </c>
    </row>
    <row r="798" spans="1:5" ht="28.5" x14ac:dyDescent="0.25">
      <c r="A798" s="195">
        <v>796</v>
      </c>
      <c r="B798" s="204" t="s">
        <v>2473</v>
      </c>
      <c r="C798" s="204" t="s">
        <v>13</v>
      </c>
      <c r="D798" s="205">
        <v>7500</v>
      </c>
      <c r="E798" s="206" t="s">
        <v>2459</v>
      </c>
    </row>
    <row r="799" spans="1:5" ht="28.5" x14ac:dyDescent="0.25">
      <c r="A799" s="195">
        <v>797</v>
      </c>
      <c r="B799" s="204" t="s">
        <v>2474</v>
      </c>
      <c r="C799" s="204" t="s">
        <v>13</v>
      </c>
      <c r="D799" s="205">
        <v>7500</v>
      </c>
      <c r="E799" s="206" t="s">
        <v>2459</v>
      </c>
    </row>
    <row r="800" spans="1:5" ht="28.5" x14ac:dyDescent="0.25">
      <c r="A800" s="195">
        <v>798</v>
      </c>
      <c r="B800" s="204" t="s">
        <v>2475</v>
      </c>
      <c r="C800" s="204" t="s">
        <v>13</v>
      </c>
      <c r="D800" s="205">
        <v>7500</v>
      </c>
      <c r="E800" s="206" t="s">
        <v>2459</v>
      </c>
    </row>
    <row r="801" spans="1:5" ht="28.5" x14ac:dyDescent="0.25">
      <c r="A801" s="195">
        <v>799</v>
      </c>
      <c r="B801" s="204" t="s">
        <v>2476</v>
      </c>
      <c r="C801" s="204" t="s">
        <v>13</v>
      </c>
      <c r="D801" s="205">
        <v>7500</v>
      </c>
      <c r="E801" s="206" t="s">
        <v>2459</v>
      </c>
    </row>
    <row r="802" spans="1:5" ht="28.5" x14ac:dyDescent="0.25">
      <c r="A802" s="195">
        <v>800</v>
      </c>
      <c r="B802" s="204" t="s">
        <v>2477</v>
      </c>
      <c r="C802" s="204" t="s">
        <v>13</v>
      </c>
      <c r="D802" s="205">
        <v>10000</v>
      </c>
      <c r="E802" s="206" t="s">
        <v>2459</v>
      </c>
    </row>
    <row r="803" spans="1:5" ht="28.5" x14ac:dyDescent="0.25">
      <c r="A803" s="195">
        <v>801</v>
      </c>
      <c r="B803" s="204" t="s">
        <v>2478</v>
      </c>
      <c r="C803" s="204" t="s">
        <v>13</v>
      </c>
      <c r="D803" s="205">
        <v>7000</v>
      </c>
      <c r="E803" s="206" t="s">
        <v>2459</v>
      </c>
    </row>
    <row r="804" spans="1:5" ht="28.5" x14ac:dyDescent="0.25">
      <c r="A804" s="195">
        <v>802</v>
      </c>
      <c r="B804" s="204" t="s">
        <v>2248</v>
      </c>
      <c r="C804" s="204" t="s">
        <v>13</v>
      </c>
      <c r="D804" s="205">
        <v>7000</v>
      </c>
      <c r="E804" s="206" t="s">
        <v>2459</v>
      </c>
    </row>
    <row r="805" spans="1:5" ht="28.5" x14ac:dyDescent="0.25">
      <c r="A805" s="195">
        <v>803</v>
      </c>
      <c r="B805" s="204" t="s">
        <v>2479</v>
      </c>
      <c r="C805" s="204" t="s">
        <v>22</v>
      </c>
      <c r="D805" s="205">
        <v>7000</v>
      </c>
      <c r="E805" s="206" t="s">
        <v>2459</v>
      </c>
    </row>
    <row r="806" spans="1:5" ht="28.5" x14ac:dyDescent="0.25">
      <c r="A806" s="195">
        <v>804</v>
      </c>
      <c r="B806" s="204" t="s">
        <v>2480</v>
      </c>
      <c r="C806" s="204" t="s">
        <v>2467</v>
      </c>
      <c r="D806" s="205">
        <v>7000</v>
      </c>
      <c r="E806" s="206" t="s">
        <v>2459</v>
      </c>
    </row>
    <row r="807" spans="1:5" ht="28.5" x14ac:dyDescent="0.25">
      <c r="A807" s="195">
        <v>805</v>
      </c>
      <c r="B807" s="204" t="s">
        <v>2481</v>
      </c>
      <c r="C807" s="204" t="s">
        <v>13</v>
      </c>
      <c r="D807" s="205">
        <v>7000</v>
      </c>
      <c r="E807" s="206" t="s">
        <v>2459</v>
      </c>
    </row>
    <row r="808" spans="1:5" ht="28.5" x14ac:dyDescent="0.25">
      <c r="A808" s="195">
        <v>806</v>
      </c>
      <c r="B808" s="204" t="s">
        <v>1930</v>
      </c>
      <c r="C808" s="204" t="s">
        <v>13</v>
      </c>
      <c r="D808" s="205">
        <v>7000</v>
      </c>
      <c r="E808" s="206" t="s">
        <v>2459</v>
      </c>
    </row>
    <row r="809" spans="1:5" ht="28.5" x14ac:dyDescent="0.25">
      <c r="A809" s="195">
        <v>807</v>
      </c>
      <c r="B809" s="204" t="s">
        <v>2482</v>
      </c>
      <c r="C809" s="204" t="s">
        <v>13</v>
      </c>
      <c r="D809" s="205">
        <v>7000</v>
      </c>
      <c r="E809" s="206" t="s">
        <v>2459</v>
      </c>
    </row>
    <row r="810" spans="1:5" ht="28.5" x14ac:dyDescent="0.25">
      <c r="A810" s="195">
        <v>808</v>
      </c>
      <c r="B810" s="204" t="s">
        <v>2483</v>
      </c>
      <c r="C810" s="204" t="s">
        <v>13</v>
      </c>
      <c r="D810" s="205">
        <v>7000</v>
      </c>
      <c r="E810" s="206" t="s">
        <v>2459</v>
      </c>
    </row>
    <row r="811" spans="1:5" ht="28.5" x14ac:dyDescent="0.25">
      <c r="A811" s="195">
        <v>809</v>
      </c>
      <c r="B811" s="204" t="s">
        <v>2484</v>
      </c>
      <c r="C811" s="204" t="s">
        <v>13</v>
      </c>
      <c r="D811" s="205">
        <v>7000</v>
      </c>
      <c r="E811" s="206" t="s">
        <v>2459</v>
      </c>
    </row>
    <row r="812" spans="1:5" ht="28.5" x14ac:dyDescent="0.25">
      <c r="A812" s="195">
        <v>810</v>
      </c>
      <c r="B812" s="204" t="s">
        <v>2485</v>
      </c>
      <c r="C812" s="204" t="s">
        <v>13</v>
      </c>
      <c r="D812" s="205">
        <v>7000</v>
      </c>
      <c r="E812" s="206" t="s">
        <v>2459</v>
      </c>
    </row>
    <row r="813" spans="1:5" ht="28.5" x14ac:dyDescent="0.25">
      <c r="A813" s="195">
        <v>811</v>
      </c>
      <c r="B813" s="204" t="s">
        <v>2486</v>
      </c>
      <c r="C813" s="204" t="s">
        <v>2467</v>
      </c>
      <c r="D813" s="205">
        <v>7000</v>
      </c>
      <c r="E813" s="206" t="s">
        <v>2459</v>
      </c>
    </row>
    <row r="814" spans="1:5" ht="28.5" x14ac:dyDescent="0.25">
      <c r="A814" s="195">
        <v>812</v>
      </c>
      <c r="B814" s="204" t="s">
        <v>2487</v>
      </c>
      <c r="C814" s="204" t="s">
        <v>13</v>
      </c>
      <c r="D814" s="205">
        <v>7000</v>
      </c>
      <c r="E814" s="206" t="s">
        <v>2459</v>
      </c>
    </row>
    <row r="815" spans="1:5" ht="28.5" x14ac:dyDescent="0.25">
      <c r="A815" s="195">
        <v>813</v>
      </c>
      <c r="B815" s="204" t="s">
        <v>2488</v>
      </c>
      <c r="C815" s="204" t="s">
        <v>13</v>
      </c>
      <c r="D815" s="205">
        <v>7000</v>
      </c>
      <c r="E815" s="206" t="s">
        <v>2459</v>
      </c>
    </row>
    <row r="816" spans="1:5" ht="28.5" x14ac:dyDescent="0.25">
      <c r="A816" s="195">
        <v>814</v>
      </c>
      <c r="B816" s="204" t="s">
        <v>2489</v>
      </c>
      <c r="C816" s="204" t="s">
        <v>13</v>
      </c>
      <c r="D816" s="205">
        <v>7000</v>
      </c>
      <c r="E816" s="206" t="s">
        <v>2459</v>
      </c>
    </row>
    <row r="817" spans="1:5" ht="28.5" x14ac:dyDescent="0.25">
      <c r="A817" s="195">
        <v>815</v>
      </c>
      <c r="B817" s="204" t="s">
        <v>2490</v>
      </c>
      <c r="C817" s="204" t="s">
        <v>13</v>
      </c>
      <c r="D817" s="205">
        <v>7000</v>
      </c>
      <c r="E817" s="206" t="s">
        <v>2459</v>
      </c>
    </row>
    <row r="818" spans="1:5" ht="28.5" x14ac:dyDescent="0.25">
      <c r="A818" s="195">
        <v>816</v>
      </c>
      <c r="B818" s="207" t="s">
        <v>2491</v>
      </c>
      <c r="C818" s="207" t="s">
        <v>255</v>
      </c>
      <c r="D818" s="208">
        <v>20000</v>
      </c>
      <c r="E818" s="209" t="s">
        <v>2492</v>
      </c>
    </row>
    <row r="819" spans="1:5" ht="28.5" x14ac:dyDescent="0.25">
      <c r="A819" s="195">
        <v>817</v>
      </c>
      <c r="B819" s="204" t="s">
        <v>2493</v>
      </c>
      <c r="C819" s="204" t="s">
        <v>9</v>
      </c>
      <c r="D819" s="205">
        <v>20000</v>
      </c>
      <c r="E819" s="206" t="s">
        <v>2492</v>
      </c>
    </row>
    <row r="820" spans="1:5" ht="28.5" x14ac:dyDescent="0.25">
      <c r="A820" s="195">
        <v>818</v>
      </c>
      <c r="B820" s="204" t="s">
        <v>2494</v>
      </c>
      <c r="C820" s="204" t="s">
        <v>206</v>
      </c>
      <c r="D820" s="205">
        <v>15000</v>
      </c>
      <c r="E820" s="206" t="s">
        <v>2492</v>
      </c>
    </row>
    <row r="821" spans="1:5" ht="28.5" x14ac:dyDescent="0.25">
      <c r="A821" s="195">
        <v>819</v>
      </c>
      <c r="B821" s="204" t="s">
        <v>2495</v>
      </c>
      <c r="C821" s="204" t="s">
        <v>1692</v>
      </c>
      <c r="D821" s="205">
        <v>3000</v>
      </c>
      <c r="E821" s="206" t="s">
        <v>2492</v>
      </c>
    </row>
    <row r="822" spans="1:5" ht="28.5" x14ac:dyDescent="0.25">
      <c r="A822" s="195">
        <v>820</v>
      </c>
      <c r="B822" s="204" t="s">
        <v>2496</v>
      </c>
      <c r="C822" s="204" t="s">
        <v>206</v>
      </c>
      <c r="D822" s="205">
        <v>15000</v>
      </c>
      <c r="E822" s="206" t="s">
        <v>2492</v>
      </c>
    </row>
    <row r="823" spans="1:5" ht="28.5" x14ac:dyDescent="0.25">
      <c r="A823" s="195">
        <v>821</v>
      </c>
      <c r="B823" s="204" t="s">
        <v>2497</v>
      </c>
      <c r="C823" s="204" t="s">
        <v>1692</v>
      </c>
      <c r="D823" s="205">
        <v>3000</v>
      </c>
      <c r="E823" s="206" t="s">
        <v>2492</v>
      </c>
    </row>
    <row r="824" spans="1:5" ht="28.5" x14ac:dyDescent="0.25">
      <c r="A824" s="195">
        <v>822</v>
      </c>
      <c r="B824" s="204" t="s">
        <v>2498</v>
      </c>
      <c r="C824" s="204" t="s">
        <v>2499</v>
      </c>
      <c r="D824" s="205">
        <v>3000</v>
      </c>
      <c r="E824" s="206" t="s">
        <v>2492</v>
      </c>
    </row>
    <row r="825" spans="1:5" ht="28.5" x14ac:dyDescent="0.25">
      <c r="A825" s="195">
        <v>823</v>
      </c>
      <c r="B825" s="204" t="s">
        <v>2500</v>
      </c>
      <c r="C825" s="204" t="s">
        <v>1692</v>
      </c>
      <c r="D825" s="205">
        <v>3000</v>
      </c>
      <c r="E825" s="206" t="s">
        <v>2492</v>
      </c>
    </row>
    <row r="826" spans="1:5" ht="28.5" x14ac:dyDescent="0.25">
      <c r="A826" s="195">
        <v>824</v>
      </c>
      <c r="B826" s="204" t="s">
        <v>2501</v>
      </c>
      <c r="C826" s="204" t="s">
        <v>1692</v>
      </c>
      <c r="D826" s="205">
        <v>3000</v>
      </c>
      <c r="E826" s="206" t="s">
        <v>2492</v>
      </c>
    </row>
    <row r="827" spans="1:5" ht="28.5" x14ac:dyDescent="0.25">
      <c r="A827" s="195">
        <v>825</v>
      </c>
      <c r="B827" s="204" t="s">
        <v>2502</v>
      </c>
      <c r="C827" s="204" t="s">
        <v>11</v>
      </c>
      <c r="D827" s="205">
        <v>20000</v>
      </c>
      <c r="E827" s="206" t="s">
        <v>2503</v>
      </c>
    </row>
    <row r="828" spans="1:5" ht="28.5" x14ac:dyDescent="0.25">
      <c r="A828" s="195">
        <v>826</v>
      </c>
      <c r="B828" s="204" t="s">
        <v>2504</v>
      </c>
      <c r="C828" s="204" t="s">
        <v>1851</v>
      </c>
      <c r="D828" s="205">
        <v>3000</v>
      </c>
      <c r="E828" s="206" t="s">
        <v>2505</v>
      </c>
    </row>
    <row r="829" spans="1:5" ht="28.5" x14ac:dyDescent="0.25">
      <c r="A829" s="195">
        <v>827</v>
      </c>
      <c r="B829" s="204" t="s">
        <v>2506</v>
      </c>
      <c r="C829" s="204" t="s">
        <v>1685</v>
      </c>
      <c r="D829" s="205">
        <v>3000</v>
      </c>
      <c r="E829" s="206" t="s">
        <v>2505</v>
      </c>
    </row>
    <row r="830" spans="1:5" ht="28.5" x14ac:dyDescent="0.25">
      <c r="A830" s="195">
        <v>828</v>
      </c>
      <c r="B830" s="204" t="s">
        <v>2507</v>
      </c>
      <c r="C830" s="204" t="s">
        <v>1821</v>
      </c>
      <c r="D830" s="205">
        <v>3000</v>
      </c>
      <c r="E830" s="206" t="s">
        <v>2505</v>
      </c>
    </row>
    <row r="831" spans="1:5" ht="28.5" x14ac:dyDescent="0.25">
      <c r="A831" s="195">
        <v>829</v>
      </c>
      <c r="B831" s="204" t="s">
        <v>2508</v>
      </c>
      <c r="C831" s="204" t="s">
        <v>1851</v>
      </c>
      <c r="D831" s="205">
        <v>3000</v>
      </c>
      <c r="E831" s="206" t="s">
        <v>2505</v>
      </c>
    </row>
    <row r="832" spans="1:5" ht="28.5" x14ac:dyDescent="0.25">
      <c r="A832" s="195">
        <v>830</v>
      </c>
      <c r="B832" s="204" t="s">
        <v>2509</v>
      </c>
      <c r="C832" s="204" t="s">
        <v>1851</v>
      </c>
      <c r="D832" s="205">
        <v>3000</v>
      </c>
      <c r="E832" s="206" t="s">
        <v>2505</v>
      </c>
    </row>
    <row r="833" spans="1:5" ht="28.5" x14ac:dyDescent="0.25">
      <c r="A833" s="195">
        <v>831</v>
      </c>
      <c r="B833" s="204" t="s">
        <v>2510</v>
      </c>
      <c r="C833" s="204" t="s">
        <v>1821</v>
      </c>
      <c r="D833" s="205">
        <v>3000</v>
      </c>
      <c r="E833" s="206" t="s">
        <v>2505</v>
      </c>
    </row>
    <row r="834" spans="1:5" ht="28.5" x14ac:dyDescent="0.25">
      <c r="A834" s="195">
        <v>832</v>
      </c>
      <c r="B834" s="204" t="s">
        <v>2511</v>
      </c>
      <c r="C834" s="204" t="s">
        <v>1694</v>
      </c>
      <c r="D834" s="205">
        <v>3000</v>
      </c>
      <c r="E834" s="206" t="s">
        <v>2505</v>
      </c>
    </row>
    <row r="835" spans="1:5" ht="28.5" x14ac:dyDescent="0.25">
      <c r="A835" s="195">
        <v>833</v>
      </c>
      <c r="B835" s="204" t="s">
        <v>2512</v>
      </c>
      <c r="C835" s="204" t="s">
        <v>1692</v>
      </c>
      <c r="D835" s="205">
        <v>3000</v>
      </c>
      <c r="E835" s="206" t="s">
        <v>2505</v>
      </c>
    </row>
    <row r="836" spans="1:5" ht="28.5" x14ac:dyDescent="0.25">
      <c r="A836" s="195">
        <v>834</v>
      </c>
      <c r="B836" s="204" t="s">
        <v>2513</v>
      </c>
      <c r="C836" s="204" t="s">
        <v>1692</v>
      </c>
      <c r="D836" s="205">
        <v>3000</v>
      </c>
      <c r="E836" s="206" t="s">
        <v>2505</v>
      </c>
    </row>
    <row r="837" spans="1:5" ht="28.5" x14ac:dyDescent="0.25">
      <c r="A837" s="195">
        <v>835</v>
      </c>
      <c r="B837" s="204" t="s">
        <v>2514</v>
      </c>
      <c r="C837" s="204" t="s">
        <v>1821</v>
      </c>
      <c r="D837" s="205">
        <v>3000</v>
      </c>
      <c r="E837" s="206" t="s">
        <v>2505</v>
      </c>
    </row>
    <row r="838" spans="1:5" ht="28.5" x14ac:dyDescent="0.25">
      <c r="A838" s="195">
        <v>836</v>
      </c>
      <c r="B838" s="204" t="s">
        <v>2515</v>
      </c>
      <c r="C838" s="204" t="s">
        <v>1831</v>
      </c>
      <c r="D838" s="205">
        <v>3000</v>
      </c>
      <c r="E838" s="206" t="s">
        <v>2505</v>
      </c>
    </row>
    <row r="839" spans="1:5" ht="28.5" x14ac:dyDescent="0.25">
      <c r="A839" s="195">
        <v>837</v>
      </c>
      <c r="B839" s="204" t="s">
        <v>2516</v>
      </c>
      <c r="C839" s="204" t="s">
        <v>1687</v>
      </c>
      <c r="D839" s="205">
        <v>3000</v>
      </c>
      <c r="E839" s="206" t="s">
        <v>2505</v>
      </c>
    </row>
    <row r="840" spans="1:5" ht="28.5" x14ac:dyDescent="0.25">
      <c r="A840" s="195">
        <v>838</v>
      </c>
      <c r="B840" s="204" t="s">
        <v>2517</v>
      </c>
      <c r="C840" s="204" t="s">
        <v>1687</v>
      </c>
      <c r="D840" s="205">
        <v>3000</v>
      </c>
      <c r="E840" s="206" t="s">
        <v>2505</v>
      </c>
    </row>
    <row r="841" spans="1:5" ht="28.5" x14ac:dyDescent="0.25">
      <c r="A841" s="195">
        <v>839</v>
      </c>
      <c r="B841" s="204" t="s">
        <v>2518</v>
      </c>
      <c r="C841" s="204" t="s">
        <v>1821</v>
      </c>
      <c r="D841" s="205">
        <v>3000</v>
      </c>
      <c r="E841" s="206" t="s">
        <v>2505</v>
      </c>
    </row>
    <row r="842" spans="1:5" ht="28.5" x14ac:dyDescent="0.25">
      <c r="A842" s="195">
        <v>840</v>
      </c>
      <c r="B842" s="204" t="s">
        <v>2519</v>
      </c>
      <c r="C842" s="204" t="s">
        <v>1831</v>
      </c>
      <c r="D842" s="205">
        <v>3000</v>
      </c>
      <c r="E842" s="206" t="s">
        <v>2505</v>
      </c>
    </row>
    <row r="843" spans="1:5" ht="28.5" x14ac:dyDescent="0.25">
      <c r="A843" s="195">
        <v>841</v>
      </c>
      <c r="B843" s="204" t="s">
        <v>2520</v>
      </c>
      <c r="C843" s="204" t="s">
        <v>1851</v>
      </c>
      <c r="D843" s="205">
        <v>3000</v>
      </c>
      <c r="E843" s="206" t="s">
        <v>2505</v>
      </c>
    </row>
    <row r="844" spans="1:5" ht="28.5" x14ac:dyDescent="0.25">
      <c r="A844" s="195">
        <v>842</v>
      </c>
      <c r="B844" s="204" t="s">
        <v>2521</v>
      </c>
      <c r="C844" s="204" t="s">
        <v>1821</v>
      </c>
      <c r="D844" s="205">
        <v>3000</v>
      </c>
      <c r="E844" s="206" t="s">
        <v>2505</v>
      </c>
    </row>
    <row r="845" spans="1:5" ht="28.5" x14ac:dyDescent="0.25">
      <c r="A845" s="195">
        <v>843</v>
      </c>
      <c r="B845" s="204" t="s">
        <v>2027</v>
      </c>
      <c r="C845" s="204" t="s">
        <v>1831</v>
      </c>
      <c r="D845" s="205">
        <v>3000</v>
      </c>
      <c r="E845" s="206" t="s">
        <v>2505</v>
      </c>
    </row>
    <row r="846" spans="1:5" ht="28.5" x14ac:dyDescent="0.25">
      <c r="A846" s="195">
        <v>844</v>
      </c>
      <c r="B846" s="204" t="s">
        <v>2522</v>
      </c>
      <c r="C846" s="204" t="s">
        <v>1821</v>
      </c>
      <c r="D846" s="205">
        <v>3000</v>
      </c>
      <c r="E846" s="206" t="s">
        <v>2505</v>
      </c>
    </row>
    <row r="847" spans="1:5" ht="28.5" x14ac:dyDescent="0.25">
      <c r="A847" s="195">
        <v>845</v>
      </c>
      <c r="B847" s="204" t="s">
        <v>2523</v>
      </c>
      <c r="C847" s="204" t="s">
        <v>1694</v>
      </c>
      <c r="D847" s="205">
        <v>3000</v>
      </c>
      <c r="E847" s="206" t="s">
        <v>2505</v>
      </c>
    </row>
    <row r="848" spans="1:5" ht="28.5" x14ac:dyDescent="0.25">
      <c r="A848" s="195">
        <v>846</v>
      </c>
      <c r="B848" s="204" t="s">
        <v>2524</v>
      </c>
      <c r="C848" s="204" t="s">
        <v>1851</v>
      </c>
      <c r="D848" s="205">
        <v>3000</v>
      </c>
      <c r="E848" s="206" t="s">
        <v>2505</v>
      </c>
    </row>
    <row r="849" spans="1:5" ht="28.5" x14ac:dyDescent="0.25">
      <c r="A849" s="195">
        <v>847</v>
      </c>
      <c r="B849" s="204" t="s">
        <v>2525</v>
      </c>
      <c r="C849" s="204" t="s">
        <v>1694</v>
      </c>
      <c r="D849" s="205">
        <v>3000</v>
      </c>
      <c r="E849" s="206" t="s">
        <v>2505</v>
      </c>
    </row>
    <row r="850" spans="1:5" ht="28.5" x14ac:dyDescent="0.25">
      <c r="A850" s="195">
        <v>848</v>
      </c>
      <c r="B850" s="204" t="s">
        <v>2155</v>
      </c>
      <c r="C850" s="204" t="s">
        <v>1692</v>
      </c>
      <c r="D850" s="205">
        <v>3000</v>
      </c>
      <c r="E850" s="206" t="s">
        <v>2505</v>
      </c>
    </row>
    <row r="851" spans="1:5" ht="28.5" x14ac:dyDescent="0.25">
      <c r="A851" s="195">
        <v>849</v>
      </c>
      <c r="B851" s="204" t="s">
        <v>2526</v>
      </c>
      <c r="C851" s="204" t="s">
        <v>1692</v>
      </c>
      <c r="D851" s="205">
        <v>3000</v>
      </c>
      <c r="E851" s="206" t="s">
        <v>2505</v>
      </c>
    </row>
    <row r="852" spans="1:5" ht="28.5" x14ac:dyDescent="0.25">
      <c r="A852" s="195">
        <v>850</v>
      </c>
      <c r="B852" s="204" t="s">
        <v>2527</v>
      </c>
      <c r="C852" s="204" t="s">
        <v>1692</v>
      </c>
      <c r="D852" s="205">
        <v>3000</v>
      </c>
      <c r="E852" s="206" t="s">
        <v>2505</v>
      </c>
    </row>
    <row r="853" spans="1:5" ht="28.5" x14ac:dyDescent="0.25">
      <c r="A853" s="195">
        <v>851</v>
      </c>
      <c r="B853" s="204" t="s">
        <v>2528</v>
      </c>
      <c r="C853" s="204" t="s">
        <v>1694</v>
      </c>
      <c r="D853" s="205">
        <v>3000</v>
      </c>
      <c r="E853" s="206" t="s">
        <v>2505</v>
      </c>
    </row>
    <row r="854" spans="1:5" ht="28.5" x14ac:dyDescent="0.25">
      <c r="A854" s="195">
        <v>852</v>
      </c>
      <c r="B854" s="204" t="s">
        <v>558</v>
      </c>
      <c r="C854" s="204" t="s">
        <v>1694</v>
      </c>
      <c r="D854" s="205">
        <v>3000</v>
      </c>
      <c r="E854" s="206" t="s">
        <v>2505</v>
      </c>
    </row>
    <row r="855" spans="1:5" ht="28.5" x14ac:dyDescent="0.25">
      <c r="A855" s="195">
        <v>853</v>
      </c>
      <c r="B855" s="204" t="s">
        <v>2529</v>
      </c>
      <c r="C855" s="204" t="s">
        <v>1692</v>
      </c>
      <c r="D855" s="205">
        <v>3000</v>
      </c>
      <c r="E855" s="206" t="s">
        <v>2505</v>
      </c>
    </row>
    <row r="856" spans="1:5" ht="28.5" x14ac:dyDescent="0.25">
      <c r="A856" s="195">
        <v>854</v>
      </c>
      <c r="B856" s="204" t="s">
        <v>2530</v>
      </c>
      <c r="C856" s="204" t="s">
        <v>1692</v>
      </c>
      <c r="D856" s="205">
        <v>3000</v>
      </c>
      <c r="E856" s="206" t="s">
        <v>2505</v>
      </c>
    </row>
    <row r="857" spans="1:5" ht="28.5" x14ac:dyDescent="0.25">
      <c r="A857" s="195">
        <v>855</v>
      </c>
      <c r="B857" s="204" t="s">
        <v>2088</v>
      </c>
      <c r="C857" s="204" t="s">
        <v>1692</v>
      </c>
      <c r="D857" s="205">
        <v>3000</v>
      </c>
      <c r="E857" s="206" t="s">
        <v>2505</v>
      </c>
    </row>
    <row r="858" spans="1:5" ht="28.5" x14ac:dyDescent="0.25">
      <c r="A858" s="195">
        <v>856</v>
      </c>
      <c r="B858" s="204" t="s">
        <v>2531</v>
      </c>
      <c r="C858" s="204" t="s">
        <v>1694</v>
      </c>
      <c r="D858" s="205">
        <v>3000</v>
      </c>
      <c r="E858" s="206" t="s">
        <v>2505</v>
      </c>
    </row>
    <row r="859" spans="1:5" ht="28.5" x14ac:dyDescent="0.25">
      <c r="A859" s="195">
        <v>857</v>
      </c>
      <c r="B859" s="204" t="s">
        <v>2532</v>
      </c>
      <c r="C859" s="204" t="s">
        <v>1851</v>
      </c>
      <c r="D859" s="205">
        <v>3000</v>
      </c>
      <c r="E859" s="206" t="s">
        <v>2505</v>
      </c>
    </row>
    <row r="860" spans="1:5" ht="28.5" x14ac:dyDescent="0.25">
      <c r="A860" s="195">
        <v>858</v>
      </c>
      <c r="B860" s="204" t="s">
        <v>2533</v>
      </c>
      <c r="C860" s="204" t="s">
        <v>1694</v>
      </c>
      <c r="D860" s="205">
        <v>3000</v>
      </c>
      <c r="E860" s="206" t="s">
        <v>2505</v>
      </c>
    </row>
    <row r="861" spans="1:5" ht="28.5" x14ac:dyDescent="0.25">
      <c r="A861" s="195">
        <v>859</v>
      </c>
      <c r="B861" s="204" t="s">
        <v>2534</v>
      </c>
      <c r="C861" s="204" t="s">
        <v>1694</v>
      </c>
      <c r="D861" s="205">
        <v>3000</v>
      </c>
      <c r="E861" s="206" t="s">
        <v>2505</v>
      </c>
    </row>
    <row r="862" spans="1:5" ht="28.5" x14ac:dyDescent="0.25">
      <c r="A862" s="195">
        <v>860</v>
      </c>
      <c r="B862" s="204" t="s">
        <v>2278</v>
      </c>
      <c r="C862" s="204" t="s">
        <v>1694</v>
      </c>
      <c r="D862" s="205">
        <v>3000</v>
      </c>
      <c r="E862" s="206" t="s">
        <v>2505</v>
      </c>
    </row>
    <row r="863" spans="1:5" ht="28.5" x14ac:dyDescent="0.25">
      <c r="A863" s="195">
        <v>861</v>
      </c>
      <c r="B863" s="204" t="s">
        <v>2535</v>
      </c>
      <c r="C863" s="204" t="s">
        <v>1692</v>
      </c>
      <c r="D863" s="205">
        <v>3000</v>
      </c>
      <c r="E863" s="206" t="s">
        <v>2505</v>
      </c>
    </row>
    <row r="864" spans="1:5" ht="28.5" x14ac:dyDescent="0.25">
      <c r="A864" s="195">
        <v>862</v>
      </c>
      <c r="B864" s="204" t="s">
        <v>2536</v>
      </c>
      <c r="C864" s="204" t="s">
        <v>1694</v>
      </c>
      <c r="D864" s="205">
        <v>3000</v>
      </c>
      <c r="E864" s="206" t="s">
        <v>2505</v>
      </c>
    </row>
    <row r="865" spans="1:5" ht="28.5" x14ac:dyDescent="0.25">
      <c r="A865" s="195">
        <v>863</v>
      </c>
      <c r="B865" s="204" t="s">
        <v>2537</v>
      </c>
      <c r="C865" s="204" t="s">
        <v>1692</v>
      </c>
      <c r="D865" s="205">
        <v>3000</v>
      </c>
      <c r="E865" s="206" t="s">
        <v>2505</v>
      </c>
    </row>
    <row r="866" spans="1:5" ht="28.5" x14ac:dyDescent="0.25">
      <c r="A866" s="195">
        <v>864</v>
      </c>
      <c r="B866" s="204" t="s">
        <v>2538</v>
      </c>
      <c r="C866" s="204" t="s">
        <v>1694</v>
      </c>
      <c r="D866" s="205">
        <v>3000</v>
      </c>
      <c r="E866" s="206" t="s">
        <v>2505</v>
      </c>
    </row>
    <row r="867" spans="1:5" ht="28.5" x14ac:dyDescent="0.25">
      <c r="A867" s="195">
        <v>865</v>
      </c>
      <c r="B867" s="204" t="s">
        <v>2539</v>
      </c>
      <c r="C867" s="204" t="s">
        <v>1831</v>
      </c>
      <c r="D867" s="205">
        <v>3000</v>
      </c>
      <c r="E867" s="206" t="s">
        <v>2505</v>
      </c>
    </row>
    <row r="868" spans="1:5" ht="28.5" x14ac:dyDescent="0.25">
      <c r="A868" s="195">
        <v>866</v>
      </c>
      <c r="B868" s="204" t="s">
        <v>2540</v>
      </c>
      <c r="C868" s="204" t="s">
        <v>1694</v>
      </c>
      <c r="D868" s="205">
        <v>3000</v>
      </c>
      <c r="E868" s="206" t="s">
        <v>2505</v>
      </c>
    </row>
    <row r="869" spans="1:5" ht="28.5" x14ac:dyDescent="0.25">
      <c r="A869" s="195">
        <v>867</v>
      </c>
      <c r="B869" s="204" t="s">
        <v>2541</v>
      </c>
      <c r="C869" s="204" t="s">
        <v>1694</v>
      </c>
      <c r="D869" s="205">
        <v>3000</v>
      </c>
      <c r="E869" s="206" t="s">
        <v>2505</v>
      </c>
    </row>
    <row r="870" spans="1:5" ht="28.5" x14ac:dyDescent="0.25">
      <c r="A870" s="195">
        <v>868</v>
      </c>
      <c r="B870" s="204" t="s">
        <v>2542</v>
      </c>
      <c r="C870" s="204" t="s">
        <v>1831</v>
      </c>
      <c r="D870" s="205">
        <v>3000</v>
      </c>
      <c r="E870" s="206" t="s">
        <v>2505</v>
      </c>
    </row>
    <row r="871" spans="1:5" ht="28.5" x14ac:dyDescent="0.25">
      <c r="A871" s="195">
        <v>869</v>
      </c>
      <c r="B871" s="204" t="s">
        <v>2543</v>
      </c>
      <c r="C871" s="204" t="s">
        <v>1694</v>
      </c>
      <c r="D871" s="205">
        <v>3000</v>
      </c>
      <c r="E871" s="206" t="s">
        <v>2505</v>
      </c>
    </row>
    <row r="872" spans="1:5" ht="28.5" x14ac:dyDescent="0.25">
      <c r="A872" s="195">
        <v>870</v>
      </c>
      <c r="B872" s="204" t="s">
        <v>2544</v>
      </c>
      <c r="C872" s="204" t="s">
        <v>1694</v>
      </c>
      <c r="D872" s="205">
        <v>3000</v>
      </c>
      <c r="E872" s="206" t="s">
        <v>2505</v>
      </c>
    </row>
    <row r="873" spans="1:5" ht="28.5" x14ac:dyDescent="0.25">
      <c r="A873" s="195">
        <v>871</v>
      </c>
      <c r="B873" s="204" t="s">
        <v>2545</v>
      </c>
      <c r="C873" s="204" t="s">
        <v>1694</v>
      </c>
      <c r="D873" s="205">
        <v>3000</v>
      </c>
      <c r="E873" s="206" t="s">
        <v>2505</v>
      </c>
    </row>
    <row r="874" spans="1:5" ht="28.5" x14ac:dyDescent="0.25">
      <c r="A874" s="195">
        <v>872</v>
      </c>
      <c r="B874" s="204" t="s">
        <v>2546</v>
      </c>
      <c r="C874" s="204" t="s">
        <v>1831</v>
      </c>
      <c r="D874" s="205">
        <v>3000</v>
      </c>
      <c r="E874" s="206" t="s">
        <v>2505</v>
      </c>
    </row>
    <row r="875" spans="1:5" ht="28.5" x14ac:dyDescent="0.25">
      <c r="A875" s="195">
        <v>873</v>
      </c>
      <c r="B875" s="204" t="s">
        <v>2547</v>
      </c>
      <c r="C875" s="204" t="s">
        <v>1685</v>
      </c>
      <c r="D875" s="205">
        <v>3000</v>
      </c>
      <c r="E875" s="206" t="s">
        <v>2505</v>
      </c>
    </row>
    <row r="876" spans="1:5" ht="28.5" x14ac:dyDescent="0.25">
      <c r="A876" s="195">
        <v>874</v>
      </c>
      <c r="B876" s="204" t="s">
        <v>2548</v>
      </c>
      <c r="C876" s="204" t="s">
        <v>1851</v>
      </c>
      <c r="D876" s="205">
        <v>3000</v>
      </c>
      <c r="E876" s="206" t="s">
        <v>2505</v>
      </c>
    </row>
    <row r="877" spans="1:5" ht="28.5" x14ac:dyDescent="0.25">
      <c r="A877" s="195">
        <v>875</v>
      </c>
      <c r="B877" s="204" t="s">
        <v>2549</v>
      </c>
      <c r="C877" s="204" t="s">
        <v>1694</v>
      </c>
      <c r="D877" s="205">
        <v>3000</v>
      </c>
      <c r="E877" s="206" t="s">
        <v>2505</v>
      </c>
    </row>
    <row r="878" spans="1:5" ht="28.5" x14ac:dyDescent="0.25">
      <c r="A878" s="195">
        <v>876</v>
      </c>
      <c r="B878" s="204" t="s">
        <v>2550</v>
      </c>
      <c r="C878" s="204" t="s">
        <v>1831</v>
      </c>
      <c r="D878" s="205">
        <v>3000</v>
      </c>
      <c r="E878" s="206" t="s">
        <v>2505</v>
      </c>
    </row>
    <row r="879" spans="1:5" ht="28.5" x14ac:dyDescent="0.25">
      <c r="A879" s="195">
        <v>877</v>
      </c>
      <c r="B879" s="204" t="s">
        <v>2551</v>
      </c>
      <c r="C879" s="204" t="s">
        <v>1831</v>
      </c>
      <c r="D879" s="205">
        <v>3000</v>
      </c>
      <c r="E879" s="206" t="s">
        <v>2505</v>
      </c>
    </row>
    <row r="880" spans="1:5" ht="28.5" x14ac:dyDescent="0.25">
      <c r="A880" s="195">
        <v>878</v>
      </c>
      <c r="B880" s="204" t="s">
        <v>2552</v>
      </c>
      <c r="C880" s="204" t="s">
        <v>1694</v>
      </c>
      <c r="D880" s="205">
        <v>3000</v>
      </c>
      <c r="E880" s="206" t="s">
        <v>2505</v>
      </c>
    </row>
    <row r="881" spans="1:5" ht="28.5" x14ac:dyDescent="0.25">
      <c r="A881" s="195">
        <v>879</v>
      </c>
      <c r="B881" s="204" t="s">
        <v>1780</v>
      </c>
      <c r="C881" s="204" t="s">
        <v>1831</v>
      </c>
      <c r="D881" s="205">
        <v>3000</v>
      </c>
      <c r="E881" s="206" t="s">
        <v>2505</v>
      </c>
    </row>
    <row r="882" spans="1:5" ht="28.5" x14ac:dyDescent="0.25">
      <c r="A882" s="195">
        <v>880</v>
      </c>
      <c r="B882" s="204" t="s">
        <v>2553</v>
      </c>
      <c r="C882" s="204" t="s">
        <v>1687</v>
      </c>
      <c r="D882" s="205">
        <v>3000</v>
      </c>
      <c r="E882" s="206" t="s">
        <v>2505</v>
      </c>
    </row>
    <row r="883" spans="1:5" ht="28.5" x14ac:dyDescent="0.25">
      <c r="A883" s="195">
        <v>881</v>
      </c>
      <c r="B883" s="204" t="s">
        <v>2082</v>
      </c>
      <c r="C883" s="204" t="s">
        <v>1687</v>
      </c>
      <c r="D883" s="205">
        <v>3000</v>
      </c>
      <c r="E883" s="206" t="s">
        <v>2505</v>
      </c>
    </row>
    <row r="884" spans="1:5" ht="28.5" x14ac:dyDescent="0.25">
      <c r="A884" s="195">
        <v>882</v>
      </c>
      <c r="B884" s="204" t="s">
        <v>2554</v>
      </c>
      <c r="C884" s="204" t="s">
        <v>1692</v>
      </c>
      <c r="D884" s="205">
        <v>3000</v>
      </c>
      <c r="E884" s="206" t="s">
        <v>2505</v>
      </c>
    </row>
    <row r="885" spans="1:5" ht="28.5" x14ac:dyDescent="0.25">
      <c r="A885" s="195">
        <v>883</v>
      </c>
      <c r="B885" s="204" t="s">
        <v>2555</v>
      </c>
      <c r="C885" s="204" t="s">
        <v>1687</v>
      </c>
      <c r="D885" s="205">
        <v>3000</v>
      </c>
      <c r="E885" s="206" t="s">
        <v>2505</v>
      </c>
    </row>
    <row r="886" spans="1:5" ht="28.5" x14ac:dyDescent="0.25">
      <c r="A886" s="195">
        <v>884</v>
      </c>
      <c r="B886" s="204" t="s">
        <v>2500</v>
      </c>
      <c r="C886" s="204" t="s">
        <v>1821</v>
      </c>
      <c r="D886" s="205">
        <v>3000</v>
      </c>
      <c r="E886" s="206" t="s">
        <v>2505</v>
      </c>
    </row>
    <row r="887" spans="1:5" ht="28.5" x14ac:dyDescent="0.25">
      <c r="A887" s="195">
        <v>885</v>
      </c>
      <c r="B887" s="204" t="s">
        <v>2556</v>
      </c>
      <c r="C887" s="204" t="s">
        <v>1694</v>
      </c>
      <c r="D887" s="205">
        <v>3000</v>
      </c>
      <c r="E887" s="206" t="s">
        <v>2505</v>
      </c>
    </row>
    <row r="888" spans="1:5" ht="28.5" x14ac:dyDescent="0.25">
      <c r="A888" s="195">
        <v>886</v>
      </c>
      <c r="B888" s="204" t="s">
        <v>2557</v>
      </c>
      <c r="C888" s="204" t="s">
        <v>1821</v>
      </c>
      <c r="D888" s="205">
        <v>3000</v>
      </c>
      <c r="E888" s="206" t="s">
        <v>2505</v>
      </c>
    </row>
    <row r="889" spans="1:5" ht="28.5" x14ac:dyDescent="0.25">
      <c r="A889" s="195">
        <v>887</v>
      </c>
      <c r="B889" s="204" t="s">
        <v>2558</v>
      </c>
      <c r="C889" s="204" t="s">
        <v>1692</v>
      </c>
      <c r="D889" s="205">
        <v>3000</v>
      </c>
      <c r="E889" s="206" t="s">
        <v>2505</v>
      </c>
    </row>
    <row r="890" spans="1:5" ht="28.5" x14ac:dyDescent="0.25">
      <c r="A890" s="195">
        <v>888</v>
      </c>
      <c r="B890" s="204" t="s">
        <v>2559</v>
      </c>
      <c r="C890" s="204" t="s">
        <v>1685</v>
      </c>
      <c r="D890" s="205">
        <v>3000</v>
      </c>
      <c r="E890" s="206" t="s">
        <v>2505</v>
      </c>
    </row>
    <row r="891" spans="1:5" ht="28.5" x14ac:dyDescent="0.25">
      <c r="A891" s="195">
        <v>889</v>
      </c>
      <c r="B891" s="204" t="s">
        <v>564</v>
      </c>
      <c r="C891" s="204" t="s">
        <v>1821</v>
      </c>
      <c r="D891" s="205">
        <v>3000</v>
      </c>
      <c r="E891" s="206" t="s">
        <v>2505</v>
      </c>
    </row>
    <row r="892" spans="1:5" ht="28.5" x14ac:dyDescent="0.25">
      <c r="A892" s="195">
        <v>890</v>
      </c>
      <c r="B892" s="204" t="s">
        <v>2560</v>
      </c>
      <c r="C892" s="204" t="s">
        <v>1831</v>
      </c>
      <c r="D892" s="205">
        <v>3000</v>
      </c>
      <c r="E892" s="206" t="s">
        <v>2505</v>
      </c>
    </row>
    <row r="893" spans="1:5" ht="28.5" x14ac:dyDescent="0.25">
      <c r="A893" s="195">
        <v>891</v>
      </c>
      <c r="B893" s="204" t="s">
        <v>2561</v>
      </c>
      <c r="C893" s="204" t="s">
        <v>1821</v>
      </c>
      <c r="D893" s="205">
        <v>3000</v>
      </c>
      <c r="E893" s="206" t="s">
        <v>2505</v>
      </c>
    </row>
    <row r="894" spans="1:5" ht="28.5" x14ac:dyDescent="0.25">
      <c r="A894" s="195">
        <v>892</v>
      </c>
      <c r="B894" s="204" t="s">
        <v>2562</v>
      </c>
      <c r="C894" s="204" t="s">
        <v>1685</v>
      </c>
      <c r="D894" s="205">
        <v>3000</v>
      </c>
      <c r="E894" s="206" t="s">
        <v>2505</v>
      </c>
    </row>
    <row r="895" spans="1:5" ht="28.5" x14ac:dyDescent="0.25">
      <c r="A895" s="195">
        <v>893</v>
      </c>
      <c r="B895" s="204" t="s">
        <v>2563</v>
      </c>
      <c r="C895" s="204" t="s">
        <v>1685</v>
      </c>
      <c r="D895" s="205">
        <v>3000</v>
      </c>
      <c r="E895" s="206" t="s">
        <v>2505</v>
      </c>
    </row>
    <row r="896" spans="1:5" ht="28.5" x14ac:dyDescent="0.25">
      <c r="A896" s="195">
        <v>894</v>
      </c>
      <c r="B896" s="204" t="s">
        <v>2564</v>
      </c>
      <c r="C896" s="204" t="s">
        <v>1694</v>
      </c>
      <c r="D896" s="205">
        <v>5000</v>
      </c>
      <c r="E896" s="206" t="s">
        <v>2565</v>
      </c>
    </row>
    <row r="897" spans="1:5" ht="28.5" x14ac:dyDescent="0.25">
      <c r="A897" s="195">
        <v>895</v>
      </c>
      <c r="B897" s="204" t="s">
        <v>2566</v>
      </c>
      <c r="C897" s="204" t="s">
        <v>1694</v>
      </c>
      <c r="D897" s="205">
        <v>5000</v>
      </c>
      <c r="E897" s="206" t="s">
        <v>2565</v>
      </c>
    </row>
    <row r="898" spans="1:5" ht="28.5" x14ac:dyDescent="0.25">
      <c r="A898" s="195">
        <v>896</v>
      </c>
      <c r="B898" s="204" t="s">
        <v>2567</v>
      </c>
      <c r="C898" s="204" t="s">
        <v>206</v>
      </c>
      <c r="D898" s="205">
        <v>5000</v>
      </c>
      <c r="E898" s="206" t="s">
        <v>2565</v>
      </c>
    </row>
    <row r="899" spans="1:5" ht="28.5" x14ac:dyDescent="0.25">
      <c r="A899" s="195">
        <v>897</v>
      </c>
      <c r="B899" s="204" t="s">
        <v>2568</v>
      </c>
      <c r="C899" s="204" t="s">
        <v>2325</v>
      </c>
      <c r="D899" s="205">
        <v>7500</v>
      </c>
      <c r="E899" s="206" t="s">
        <v>2565</v>
      </c>
    </row>
    <row r="900" spans="1:5" ht="28.5" x14ac:dyDescent="0.25">
      <c r="A900" s="195">
        <v>898</v>
      </c>
      <c r="B900" s="204" t="s">
        <v>2569</v>
      </c>
      <c r="C900" s="204" t="s">
        <v>255</v>
      </c>
      <c r="D900" s="205">
        <v>7500</v>
      </c>
      <c r="E900" s="206" t="s">
        <v>2565</v>
      </c>
    </row>
    <row r="901" spans="1:5" ht="28.5" x14ac:dyDescent="0.25">
      <c r="A901" s="195">
        <v>899</v>
      </c>
      <c r="B901" s="204" t="s">
        <v>2570</v>
      </c>
      <c r="C901" s="204" t="s">
        <v>680</v>
      </c>
      <c r="D901" s="205">
        <v>7500</v>
      </c>
      <c r="E901" s="206" t="s">
        <v>2565</v>
      </c>
    </row>
    <row r="902" spans="1:5" ht="28.5" x14ac:dyDescent="0.25">
      <c r="A902" s="195">
        <v>900</v>
      </c>
      <c r="B902" s="204" t="s">
        <v>2571</v>
      </c>
      <c r="C902" s="204" t="s">
        <v>2316</v>
      </c>
      <c r="D902" s="205">
        <v>7500</v>
      </c>
      <c r="E902" s="206" t="s">
        <v>2565</v>
      </c>
    </row>
    <row r="903" spans="1:5" ht="28.5" x14ac:dyDescent="0.25">
      <c r="A903" s="195">
        <v>901</v>
      </c>
      <c r="B903" s="204" t="s">
        <v>2572</v>
      </c>
      <c r="C903" s="204" t="s">
        <v>206</v>
      </c>
      <c r="D903" s="205">
        <v>7500</v>
      </c>
      <c r="E903" s="206" t="s">
        <v>2565</v>
      </c>
    </row>
    <row r="904" spans="1:5" ht="28.5" x14ac:dyDescent="0.25">
      <c r="A904" s="195">
        <v>902</v>
      </c>
      <c r="B904" s="204" t="s">
        <v>2573</v>
      </c>
      <c r="C904" s="204" t="s">
        <v>206</v>
      </c>
      <c r="D904" s="205">
        <v>5000</v>
      </c>
      <c r="E904" s="206" t="s">
        <v>2565</v>
      </c>
    </row>
    <row r="905" spans="1:5" ht="28.5" x14ac:dyDescent="0.25">
      <c r="A905" s="195">
        <v>903</v>
      </c>
      <c r="B905" s="204" t="s">
        <v>2574</v>
      </c>
      <c r="C905" s="204" t="s">
        <v>11</v>
      </c>
      <c r="D905" s="205">
        <v>5000</v>
      </c>
      <c r="E905" s="206" t="s">
        <v>2565</v>
      </c>
    </row>
    <row r="906" spans="1:5" ht="28.5" x14ac:dyDescent="0.25">
      <c r="A906" s="195">
        <v>904</v>
      </c>
      <c r="B906" s="204" t="s">
        <v>2575</v>
      </c>
      <c r="C906" s="204" t="s">
        <v>11</v>
      </c>
      <c r="D906" s="205">
        <v>5000</v>
      </c>
      <c r="E906" s="206" t="s">
        <v>2565</v>
      </c>
    </row>
    <row r="907" spans="1:5" ht="28.5" x14ac:dyDescent="0.25">
      <c r="A907" s="195">
        <v>905</v>
      </c>
      <c r="B907" s="204" t="s">
        <v>2576</v>
      </c>
      <c r="C907" s="204" t="s">
        <v>206</v>
      </c>
      <c r="D907" s="205">
        <v>5000</v>
      </c>
      <c r="E907" s="206" t="s">
        <v>2565</v>
      </c>
    </row>
    <row r="908" spans="1:5" ht="28.5" x14ac:dyDescent="0.25">
      <c r="A908" s="195">
        <v>906</v>
      </c>
      <c r="B908" s="204" t="s">
        <v>2577</v>
      </c>
      <c r="C908" s="204" t="s">
        <v>206</v>
      </c>
      <c r="D908" s="205">
        <v>5000</v>
      </c>
      <c r="E908" s="206" t="s">
        <v>2565</v>
      </c>
    </row>
    <row r="909" spans="1:5" ht="28.5" x14ac:dyDescent="0.25">
      <c r="A909" s="195">
        <v>907</v>
      </c>
      <c r="B909" s="204" t="s">
        <v>2578</v>
      </c>
      <c r="C909" s="204" t="s">
        <v>206</v>
      </c>
      <c r="D909" s="205">
        <v>5000</v>
      </c>
      <c r="E909" s="206" t="s">
        <v>2565</v>
      </c>
    </row>
    <row r="910" spans="1:5" ht="28.5" x14ac:dyDescent="0.25">
      <c r="A910" s="195">
        <v>908</v>
      </c>
      <c r="B910" s="204" t="s">
        <v>2579</v>
      </c>
      <c r="C910" s="204" t="s">
        <v>206</v>
      </c>
      <c r="D910" s="205">
        <v>5000</v>
      </c>
      <c r="E910" s="206" t="s">
        <v>2565</v>
      </c>
    </row>
    <row r="911" spans="1:5" ht="28.5" x14ac:dyDescent="0.25">
      <c r="A911" s="195">
        <v>909</v>
      </c>
      <c r="B911" s="204" t="s">
        <v>2166</v>
      </c>
      <c r="C911" s="204" t="s">
        <v>206</v>
      </c>
      <c r="D911" s="205">
        <v>7500</v>
      </c>
      <c r="E911" s="206" t="s">
        <v>2565</v>
      </c>
    </row>
    <row r="912" spans="1:5" ht="28.5" x14ac:dyDescent="0.25">
      <c r="A912" s="195">
        <v>910</v>
      </c>
      <c r="B912" s="204" t="s">
        <v>2580</v>
      </c>
      <c r="C912" s="204" t="s">
        <v>1843</v>
      </c>
      <c r="D912" s="205">
        <v>5000</v>
      </c>
      <c r="E912" s="206" t="s">
        <v>2565</v>
      </c>
    </row>
    <row r="913" spans="1:5" ht="28.5" x14ac:dyDescent="0.25">
      <c r="A913" s="195">
        <v>911</v>
      </c>
      <c r="B913" s="204" t="s">
        <v>2581</v>
      </c>
      <c r="C913" s="204" t="s">
        <v>13</v>
      </c>
      <c r="D913" s="205">
        <v>5000</v>
      </c>
      <c r="E913" s="206" t="s">
        <v>2565</v>
      </c>
    </row>
    <row r="914" spans="1:5" ht="28.5" x14ac:dyDescent="0.25">
      <c r="A914" s="195">
        <v>912</v>
      </c>
      <c r="B914" s="204" t="s">
        <v>2582</v>
      </c>
      <c r="C914" s="204" t="s">
        <v>206</v>
      </c>
      <c r="D914" s="205">
        <v>7500</v>
      </c>
      <c r="E914" s="206" t="s">
        <v>2565</v>
      </c>
    </row>
    <row r="915" spans="1:5" ht="28.5" x14ac:dyDescent="0.25">
      <c r="A915" s="195">
        <v>913</v>
      </c>
      <c r="B915" s="204" t="s">
        <v>2583</v>
      </c>
      <c r="C915" s="204" t="s">
        <v>13</v>
      </c>
      <c r="D915" s="205">
        <v>5000</v>
      </c>
      <c r="E915" s="206" t="s">
        <v>2565</v>
      </c>
    </row>
    <row r="916" spans="1:5" ht="28.5" x14ac:dyDescent="0.25">
      <c r="A916" s="195">
        <v>914</v>
      </c>
      <c r="B916" s="204" t="s">
        <v>2584</v>
      </c>
      <c r="C916" s="204" t="s">
        <v>238</v>
      </c>
      <c r="D916" s="205">
        <v>5000</v>
      </c>
      <c r="E916" s="206" t="s">
        <v>2565</v>
      </c>
    </row>
    <row r="917" spans="1:5" ht="28.5" x14ac:dyDescent="0.25">
      <c r="A917" s="195">
        <v>915</v>
      </c>
      <c r="B917" s="204" t="s">
        <v>2585</v>
      </c>
      <c r="C917" s="204" t="s">
        <v>238</v>
      </c>
      <c r="D917" s="205">
        <v>7500</v>
      </c>
      <c r="E917" s="206" t="s">
        <v>2565</v>
      </c>
    </row>
    <row r="918" spans="1:5" ht="28.5" x14ac:dyDescent="0.25">
      <c r="A918" s="195">
        <v>916</v>
      </c>
      <c r="B918" s="204" t="s">
        <v>2586</v>
      </c>
      <c r="C918" s="204" t="s">
        <v>238</v>
      </c>
      <c r="D918" s="205">
        <v>7500</v>
      </c>
      <c r="E918" s="206" t="s">
        <v>2565</v>
      </c>
    </row>
    <row r="919" spans="1:5" ht="28.5" x14ac:dyDescent="0.25">
      <c r="A919" s="195">
        <v>917</v>
      </c>
      <c r="B919" s="204" t="s">
        <v>1969</v>
      </c>
      <c r="C919" s="204" t="s">
        <v>238</v>
      </c>
      <c r="D919" s="205">
        <v>5000</v>
      </c>
      <c r="E919" s="206" t="s">
        <v>2565</v>
      </c>
    </row>
    <row r="920" spans="1:5" ht="28.5" x14ac:dyDescent="0.25">
      <c r="A920" s="195">
        <v>918</v>
      </c>
      <c r="B920" s="204" t="s">
        <v>2587</v>
      </c>
      <c r="C920" s="204" t="s">
        <v>238</v>
      </c>
      <c r="D920" s="205">
        <v>5000</v>
      </c>
      <c r="E920" s="206" t="s">
        <v>2565</v>
      </c>
    </row>
    <row r="921" spans="1:5" ht="28.5" x14ac:dyDescent="0.25">
      <c r="A921" s="195">
        <v>919</v>
      </c>
      <c r="B921" s="204" t="s">
        <v>2588</v>
      </c>
      <c r="C921" s="204" t="s">
        <v>242</v>
      </c>
      <c r="D921" s="205">
        <v>5000</v>
      </c>
      <c r="E921" s="206" t="s">
        <v>2565</v>
      </c>
    </row>
    <row r="922" spans="1:5" ht="28.5" x14ac:dyDescent="0.25">
      <c r="A922" s="195">
        <v>920</v>
      </c>
      <c r="B922" s="204" t="s">
        <v>2589</v>
      </c>
      <c r="C922" s="204" t="s">
        <v>206</v>
      </c>
      <c r="D922" s="205">
        <v>7500</v>
      </c>
      <c r="E922" s="206" t="s">
        <v>2565</v>
      </c>
    </row>
    <row r="923" spans="1:5" ht="28.5" x14ac:dyDescent="0.25">
      <c r="A923" s="195">
        <v>921</v>
      </c>
      <c r="B923" s="204" t="s">
        <v>2590</v>
      </c>
      <c r="C923" s="204" t="s">
        <v>206</v>
      </c>
      <c r="D923" s="205">
        <v>7500</v>
      </c>
      <c r="E923" s="206" t="s">
        <v>2565</v>
      </c>
    </row>
    <row r="924" spans="1:5" ht="28.5" x14ac:dyDescent="0.25">
      <c r="A924" s="195">
        <v>922</v>
      </c>
      <c r="B924" s="204" t="s">
        <v>2591</v>
      </c>
      <c r="C924" s="204" t="s">
        <v>1843</v>
      </c>
      <c r="D924" s="205">
        <v>5000</v>
      </c>
      <c r="E924" s="206" t="s">
        <v>2565</v>
      </c>
    </row>
    <row r="925" spans="1:5" ht="28.5" x14ac:dyDescent="0.25">
      <c r="A925" s="195">
        <v>923</v>
      </c>
      <c r="B925" s="204" t="s">
        <v>2592</v>
      </c>
      <c r="C925" s="204" t="s">
        <v>242</v>
      </c>
      <c r="D925" s="205">
        <v>5000</v>
      </c>
      <c r="E925" s="206" t="s">
        <v>2565</v>
      </c>
    </row>
    <row r="926" spans="1:5" ht="28.5" x14ac:dyDescent="0.25">
      <c r="A926" s="195">
        <v>924</v>
      </c>
      <c r="B926" s="204" t="s">
        <v>2593</v>
      </c>
      <c r="C926" s="204" t="s">
        <v>147</v>
      </c>
      <c r="D926" s="205">
        <v>5000</v>
      </c>
      <c r="E926" s="206" t="s">
        <v>2565</v>
      </c>
    </row>
    <row r="927" spans="1:5" ht="28.5" x14ac:dyDescent="0.25">
      <c r="A927" s="195">
        <v>925</v>
      </c>
      <c r="B927" s="204" t="s">
        <v>2594</v>
      </c>
      <c r="C927" s="204" t="s">
        <v>147</v>
      </c>
      <c r="D927" s="205">
        <v>5000</v>
      </c>
      <c r="E927" s="206" t="s">
        <v>2565</v>
      </c>
    </row>
    <row r="928" spans="1:5" ht="28.5" x14ac:dyDescent="0.25">
      <c r="A928" s="195">
        <v>926</v>
      </c>
      <c r="B928" s="204" t="s">
        <v>2595</v>
      </c>
      <c r="C928" s="204" t="s">
        <v>147</v>
      </c>
      <c r="D928" s="205">
        <v>5000</v>
      </c>
      <c r="E928" s="206" t="s">
        <v>2565</v>
      </c>
    </row>
    <row r="929" spans="1:5" ht="28.5" x14ac:dyDescent="0.25">
      <c r="A929" s="195">
        <v>927</v>
      </c>
      <c r="B929" s="204" t="s">
        <v>2596</v>
      </c>
      <c r="C929" s="204" t="s">
        <v>1843</v>
      </c>
      <c r="D929" s="205">
        <v>5000</v>
      </c>
      <c r="E929" s="206" t="s">
        <v>2565</v>
      </c>
    </row>
    <row r="930" spans="1:5" ht="28.5" x14ac:dyDescent="0.25">
      <c r="A930" s="195">
        <v>928</v>
      </c>
      <c r="B930" s="204" t="s">
        <v>2597</v>
      </c>
      <c r="C930" s="204" t="s">
        <v>1843</v>
      </c>
      <c r="D930" s="205">
        <v>5000</v>
      </c>
      <c r="E930" s="206" t="s">
        <v>2565</v>
      </c>
    </row>
    <row r="931" spans="1:5" ht="28.5" x14ac:dyDescent="0.25">
      <c r="A931" s="195">
        <v>929</v>
      </c>
      <c r="B931" s="204" t="s">
        <v>2598</v>
      </c>
      <c r="C931" s="204" t="s">
        <v>147</v>
      </c>
      <c r="D931" s="205">
        <v>5000</v>
      </c>
      <c r="E931" s="206" t="s">
        <v>2565</v>
      </c>
    </row>
    <row r="932" spans="1:5" ht="28.5" x14ac:dyDescent="0.25">
      <c r="A932" s="195">
        <v>930</v>
      </c>
      <c r="B932" s="204" t="s">
        <v>2599</v>
      </c>
      <c r="C932" s="204" t="s">
        <v>11</v>
      </c>
      <c r="D932" s="205">
        <v>5000</v>
      </c>
      <c r="E932" s="206" t="s">
        <v>2565</v>
      </c>
    </row>
    <row r="933" spans="1:5" ht="28.5" x14ac:dyDescent="0.25">
      <c r="A933" s="195">
        <v>931</v>
      </c>
      <c r="B933" s="204" t="s">
        <v>2600</v>
      </c>
      <c r="C933" s="204" t="s">
        <v>206</v>
      </c>
      <c r="D933" s="205">
        <v>5000</v>
      </c>
      <c r="E933" s="206" t="s">
        <v>2565</v>
      </c>
    </row>
    <row r="934" spans="1:5" ht="28.5" x14ac:dyDescent="0.25">
      <c r="A934" s="195">
        <v>932</v>
      </c>
      <c r="B934" s="204" t="s">
        <v>2601</v>
      </c>
      <c r="C934" s="204" t="s">
        <v>206</v>
      </c>
      <c r="D934" s="205">
        <v>5000</v>
      </c>
      <c r="E934" s="206" t="s">
        <v>2565</v>
      </c>
    </row>
    <row r="935" spans="1:5" ht="28.5" x14ac:dyDescent="0.25">
      <c r="A935" s="195">
        <v>933</v>
      </c>
      <c r="B935" s="204" t="s">
        <v>2602</v>
      </c>
      <c r="C935" s="204" t="s">
        <v>206</v>
      </c>
      <c r="D935" s="205">
        <v>5000</v>
      </c>
      <c r="E935" s="206" t="s">
        <v>2565</v>
      </c>
    </row>
    <row r="936" spans="1:5" ht="28.5" x14ac:dyDescent="0.25">
      <c r="A936" s="195">
        <v>934</v>
      </c>
      <c r="B936" s="204" t="s">
        <v>2603</v>
      </c>
      <c r="C936" s="204" t="s">
        <v>11</v>
      </c>
      <c r="D936" s="205">
        <v>5000</v>
      </c>
      <c r="E936" s="206" t="s">
        <v>2565</v>
      </c>
    </row>
    <row r="937" spans="1:5" ht="28.5" x14ac:dyDescent="0.25">
      <c r="A937" s="195">
        <v>935</v>
      </c>
      <c r="B937" s="204" t="s">
        <v>2604</v>
      </c>
      <c r="C937" s="204" t="s">
        <v>255</v>
      </c>
      <c r="D937" s="205">
        <v>7500</v>
      </c>
      <c r="E937" s="206" t="s">
        <v>2565</v>
      </c>
    </row>
    <row r="938" spans="1:5" ht="28.5" x14ac:dyDescent="0.25">
      <c r="A938" s="195">
        <v>936</v>
      </c>
      <c r="B938" s="204" t="s">
        <v>2605</v>
      </c>
      <c r="C938" s="204" t="s">
        <v>1821</v>
      </c>
      <c r="D938" s="205">
        <v>5000</v>
      </c>
      <c r="E938" s="206" t="s">
        <v>2565</v>
      </c>
    </row>
    <row r="939" spans="1:5" ht="28.5" x14ac:dyDescent="0.25">
      <c r="A939" s="195">
        <v>937</v>
      </c>
      <c r="B939" s="204" t="s">
        <v>2606</v>
      </c>
      <c r="C939" s="204" t="s">
        <v>1687</v>
      </c>
      <c r="D939" s="205">
        <v>3000</v>
      </c>
      <c r="E939" s="206" t="s">
        <v>2607</v>
      </c>
    </row>
    <row r="940" spans="1:5" ht="28.5" x14ac:dyDescent="0.25">
      <c r="A940" s="195">
        <v>938</v>
      </c>
      <c r="B940" s="204" t="s">
        <v>2608</v>
      </c>
      <c r="C940" s="204" t="s">
        <v>2195</v>
      </c>
      <c r="D940" s="205">
        <v>3000</v>
      </c>
      <c r="E940" s="206" t="s">
        <v>2607</v>
      </c>
    </row>
    <row r="941" spans="1:5" ht="29.25" customHeight="1" x14ac:dyDescent="0.25">
      <c r="A941" s="210"/>
      <c r="B941" s="211" t="s">
        <v>55</v>
      </c>
      <c r="C941" s="211"/>
      <c r="D941" s="212">
        <f>SUM(D3:D940)</f>
        <v>8924458</v>
      </c>
      <c r="E941" s="213"/>
    </row>
    <row r="942" spans="1:5" x14ac:dyDescent="0.25">
      <c r="A942" s="214"/>
      <c r="B942" s="214"/>
      <c r="C942" s="214"/>
      <c r="D942" s="214"/>
      <c r="E942" s="215"/>
    </row>
    <row r="943" spans="1:5" x14ac:dyDescent="0.25">
      <c r="A943" s="214"/>
      <c r="B943" s="214"/>
      <c r="C943" s="214"/>
      <c r="D943" s="214"/>
      <c r="E943" s="215"/>
    </row>
    <row r="944" spans="1:5" x14ac:dyDescent="0.25">
      <c r="A944" s="214"/>
      <c r="B944" s="214"/>
      <c r="C944" s="214"/>
      <c r="D944" s="214"/>
      <c r="E944" s="215"/>
    </row>
    <row r="945" spans="1:5" x14ac:dyDescent="0.25">
      <c r="A945" s="214"/>
      <c r="B945" s="214"/>
      <c r="C945" s="214"/>
      <c r="D945" s="214"/>
      <c r="E945" s="215"/>
    </row>
    <row r="946" spans="1:5" x14ac:dyDescent="0.25">
      <c r="A946" s="214"/>
      <c r="B946" s="214"/>
      <c r="C946" s="214"/>
      <c r="D946" s="208"/>
      <c r="E946" s="215"/>
    </row>
    <row r="947" spans="1:5" x14ac:dyDescent="0.25">
      <c r="A947" s="214"/>
      <c r="B947" s="214"/>
      <c r="C947" s="214"/>
      <c r="D947" s="214"/>
      <c r="E947" s="215"/>
    </row>
    <row r="948" spans="1:5" x14ac:dyDescent="0.25">
      <c r="A948" s="214"/>
      <c r="B948" s="214"/>
      <c r="C948" s="214"/>
      <c r="D948" s="214"/>
      <c r="E948" s="215"/>
    </row>
    <row r="949" spans="1:5" x14ac:dyDescent="0.25">
      <c r="A949" s="214"/>
      <c r="B949" s="214"/>
      <c r="C949" s="214"/>
      <c r="D949" s="214"/>
      <c r="E949" s="215"/>
    </row>
    <row r="950" spans="1:5" x14ac:dyDescent="0.25">
      <c r="A950" s="214"/>
      <c r="B950" s="214"/>
      <c r="C950" s="214"/>
      <c r="D950" s="214"/>
      <c r="E950" s="215"/>
    </row>
    <row r="951" spans="1:5" x14ac:dyDescent="0.25">
      <c r="A951" s="214"/>
      <c r="B951" s="214"/>
      <c r="C951" s="214"/>
      <c r="D951" s="214"/>
      <c r="E951" s="215"/>
    </row>
    <row r="952" spans="1:5" x14ac:dyDescent="0.25">
      <c r="A952" s="214"/>
      <c r="B952" s="214"/>
      <c r="C952" s="214"/>
      <c r="D952" s="214"/>
      <c r="E952" s="215"/>
    </row>
    <row r="953" spans="1:5" x14ac:dyDescent="0.25">
      <c r="A953" s="214"/>
      <c r="B953" s="214"/>
      <c r="C953" s="214"/>
      <c r="D953" s="214"/>
      <c r="E953" s="215"/>
    </row>
    <row r="954" spans="1:5" x14ac:dyDescent="0.25">
      <c r="A954" s="214"/>
      <c r="B954" s="214"/>
      <c r="C954" s="214"/>
      <c r="D954" s="214"/>
      <c r="E954" s="215"/>
    </row>
    <row r="955" spans="1:5" x14ac:dyDescent="0.25">
      <c r="A955" s="214"/>
      <c r="B955" s="214"/>
      <c r="C955" s="214"/>
      <c r="D955" s="214"/>
      <c r="E955" s="215"/>
    </row>
    <row r="956" spans="1:5" x14ac:dyDescent="0.25">
      <c r="A956" s="214"/>
      <c r="B956" s="214"/>
      <c r="C956" s="214"/>
      <c r="D956" s="214"/>
      <c r="E956" s="215"/>
    </row>
    <row r="957" spans="1:5" x14ac:dyDescent="0.25">
      <c r="A957" s="214"/>
      <c r="B957" s="214"/>
      <c r="C957" s="214"/>
      <c r="D957" s="214"/>
      <c r="E957" s="215"/>
    </row>
    <row r="958" spans="1:5" x14ac:dyDescent="0.25">
      <c r="A958" s="214"/>
      <c r="B958" s="214"/>
      <c r="C958" s="214"/>
      <c r="D958" s="214"/>
      <c r="E958" s="215"/>
    </row>
    <row r="959" spans="1:5" x14ac:dyDescent="0.25">
      <c r="A959" s="214"/>
      <c r="B959" s="214"/>
      <c r="C959" s="214"/>
      <c r="D959" s="214"/>
      <c r="E959" s="215"/>
    </row>
    <row r="960" spans="1:5" x14ac:dyDescent="0.25">
      <c r="A960" s="214"/>
      <c r="B960" s="214"/>
      <c r="C960" s="214"/>
      <c r="D960" s="214"/>
      <c r="E960" s="215"/>
    </row>
    <row r="961" spans="1:5" x14ac:dyDescent="0.25">
      <c r="A961" s="214"/>
      <c r="B961" s="214"/>
      <c r="C961" s="214"/>
      <c r="D961" s="214"/>
      <c r="E961" s="215"/>
    </row>
    <row r="962" spans="1:5" x14ac:dyDescent="0.25">
      <c r="A962" s="214"/>
      <c r="B962" s="214"/>
      <c r="C962" s="214"/>
      <c r="D962" s="214"/>
      <c r="E962" s="215"/>
    </row>
    <row r="963" spans="1:5" x14ac:dyDescent="0.25">
      <c r="A963" s="214"/>
      <c r="B963" s="214"/>
      <c r="C963" s="214"/>
      <c r="D963" s="214"/>
      <c r="E963" s="215"/>
    </row>
    <row r="964" spans="1:5" x14ac:dyDescent="0.25">
      <c r="A964" s="214"/>
      <c r="B964" s="214"/>
      <c r="C964" s="214"/>
      <c r="D964" s="214"/>
      <c r="E964" s="215"/>
    </row>
    <row r="965" spans="1:5" x14ac:dyDescent="0.25">
      <c r="A965" s="214"/>
      <c r="B965" s="214"/>
      <c r="C965" s="214"/>
      <c r="D965" s="214"/>
      <c r="E965" s="215"/>
    </row>
    <row r="966" spans="1:5" x14ac:dyDescent="0.25">
      <c r="A966" s="214"/>
      <c r="B966" s="214"/>
      <c r="C966" s="214"/>
      <c r="D966" s="214"/>
      <c r="E966" s="215"/>
    </row>
    <row r="967" spans="1:5" x14ac:dyDescent="0.25">
      <c r="A967" s="214"/>
      <c r="B967" s="214"/>
      <c r="C967" s="214"/>
      <c r="D967" s="214"/>
      <c r="E967" s="215"/>
    </row>
    <row r="968" spans="1:5" x14ac:dyDescent="0.25">
      <c r="A968" s="214"/>
      <c r="B968" s="214"/>
      <c r="C968" s="214"/>
      <c r="D968" s="214"/>
      <c r="E968" s="215"/>
    </row>
    <row r="969" spans="1:5" x14ac:dyDescent="0.25">
      <c r="A969" s="214"/>
      <c r="B969" s="214"/>
      <c r="C969" s="214"/>
      <c r="D969" s="214"/>
      <c r="E969" s="215"/>
    </row>
    <row r="970" spans="1:5" x14ac:dyDescent="0.25">
      <c r="A970" s="214"/>
      <c r="B970" s="214"/>
      <c r="C970" s="214"/>
      <c r="D970" s="214"/>
      <c r="E970" s="215"/>
    </row>
    <row r="971" spans="1:5" x14ac:dyDescent="0.25">
      <c r="A971" s="214"/>
      <c r="B971" s="214"/>
      <c r="C971" s="214"/>
      <c r="D971" s="214"/>
      <c r="E971" s="215"/>
    </row>
    <row r="972" spans="1:5" x14ac:dyDescent="0.25">
      <c r="A972" s="214"/>
      <c r="B972" s="214"/>
      <c r="C972" s="214"/>
      <c r="D972" s="214"/>
      <c r="E972" s="215"/>
    </row>
    <row r="973" spans="1:5" x14ac:dyDescent="0.25">
      <c r="A973" s="214"/>
      <c r="B973" s="214"/>
      <c r="C973" s="214"/>
      <c r="D973" s="214"/>
      <c r="E973" s="215"/>
    </row>
    <row r="974" spans="1:5" x14ac:dyDescent="0.25">
      <c r="A974" s="214"/>
      <c r="B974" s="214"/>
      <c r="C974" s="214"/>
      <c r="D974" s="214"/>
      <c r="E974" s="215"/>
    </row>
    <row r="975" spans="1:5" x14ac:dyDescent="0.25">
      <c r="A975" s="214"/>
      <c r="B975" s="214"/>
      <c r="C975" s="214"/>
      <c r="D975" s="214"/>
      <c r="E975" s="215"/>
    </row>
    <row r="976" spans="1:5" x14ac:dyDescent="0.25">
      <c r="A976" s="214"/>
      <c r="B976" s="214"/>
      <c r="C976" s="214"/>
      <c r="D976" s="214"/>
      <c r="E976" s="215"/>
    </row>
    <row r="977" spans="1:5" x14ac:dyDescent="0.25">
      <c r="A977" s="214"/>
      <c r="B977" s="214"/>
      <c r="C977" s="214"/>
      <c r="D977" s="214"/>
      <c r="E977" s="215"/>
    </row>
    <row r="978" spans="1:5" x14ac:dyDescent="0.25">
      <c r="A978" s="214"/>
      <c r="B978" s="214"/>
      <c r="C978" s="214"/>
      <c r="D978" s="214"/>
      <c r="E978" s="215"/>
    </row>
    <row r="979" spans="1:5" x14ac:dyDescent="0.25">
      <c r="A979" s="214"/>
      <c r="B979" s="214"/>
      <c r="C979" s="214"/>
      <c r="D979" s="214"/>
      <c r="E979" s="215"/>
    </row>
    <row r="980" spans="1:5" x14ac:dyDescent="0.25">
      <c r="A980" s="214"/>
      <c r="B980" s="214"/>
      <c r="C980" s="214"/>
      <c r="D980" s="214"/>
      <c r="E980" s="215"/>
    </row>
    <row r="981" spans="1:5" x14ac:dyDescent="0.25">
      <c r="A981" s="214"/>
      <c r="B981" s="214"/>
      <c r="C981" s="214"/>
      <c r="D981" s="214"/>
      <c r="E981" s="215"/>
    </row>
    <row r="982" spans="1:5" x14ac:dyDescent="0.25">
      <c r="A982" s="214"/>
      <c r="B982" s="214"/>
      <c r="C982" s="214"/>
      <c r="D982" s="214"/>
      <c r="E982" s="215"/>
    </row>
    <row r="983" spans="1:5" x14ac:dyDescent="0.25">
      <c r="A983" s="214"/>
      <c r="B983" s="214"/>
      <c r="C983" s="214"/>
      <c r="D983" s="214"/>
      <c r="E983" s="215"/>
    </row>
    <row r="984" spans="1:5" x14ac:dyDescent="0.25">
      <c r="A984" s="214"/>
      <c r="B984" s="214"/>
      <c r="C984" s="214"/>
      <c r="D984" s="214"/>
      <c r="E984" s="215"/>
    </row>
    <row r="985" spans="1:5" x14ac:dyDescent="0.25">
      <c r="A985" s="214"/>
      <c r="B985" s="214"/>
      <c r="C985" s="214"/>
      <c r="D985" s="214"/>
      <c r="E985" s="215"/>
    </row>
    <row r="986" spans="1:5" x14ac:dyDescent="0.25">
      <c r="A986" s="214"/>
      <c r="B986" s="214"/>
      <c r="C986" s="214"/>
      <c r="D986" s="214"/>
      <c r="E986" s="215"/>
    </row>
    <row r="987" spans="1:5" x14ac:dyDescent="0.25">
      <c r="A987" s="214"/>
      <c r="B987" s="214"/>
      <c r="C987" s="214"/>
      <c r="D987" s="214"/>
      <c r="E987" s="215"/>
    </row>
    <row r="988" spans="1:5" x14ac:dyDescent="0.25">
      <c r="A988" s="214"/>
      <c r="B988" s="214"/>
      <c r="C988" s="214"/>
      <c r="D988" s="214"/>
      <c r="E988" s="215"/>
    </row>
    <row r="989" spans="1:5" x14ac:dyDescent="0.25">
      <c r="A989" s="214"/>
      <c r="B989" s="214"/>
      <c r="C989" s="214"/>
      <c r="D989" s="214"/>
      <c r="E989" s="215"/>
    </row>
    <row r="990" spans="1:5" x14ac:dyDescent="0.25">
      <c r="A990" s="214"/>
      <c r="B990" s="214"/>
      <c r="C990" s="214"/>
      <c r="D990" s="214"/>
      <c r="E990" s="215"/>
    </row>
    <row r="991" spans="1:5" x14ac:dyDescent="0.25">
      <c r="A991" s="214"/>
      <c r="B991" s="214"/>
      <c r="C991" s="214"/>
      <c r="D991" s="214"/>
      <c r="E991" s="215"/>
    </row>
    <row r="992" spans="1:5" x14ac:dyDescent="0.25">
      <c r="A992" s="214"/>
      <c r="B992" s="214"/>
      <c r="C992" s="214"/>
      <c r="D992" s="214"/>
      <c r="E992" s="215"/>
    </row>
    <row r="993" spans="1:5" x14ac:dyDescent="0.25">
      <c r="A993" s="214"/>
      <c r="B993" s="214"/>
      <c r="C993" s="214"/>
      <c r="D993" s="214"/>
      <c r="E993" s="215"/>
    </row>
    <row r="994" spans="1:5" x14ac:dyDescent="0.25">
      <c r="A994" s="214"/>
      <c r="B994" s="214"/>
      <c r="C994" s="214"/>
      <c r="D994" s="214"/>
      <c r="E994" s="215"/>
    </row>
    <row r="995" spans="1:5" x14ac:dyDescent="0.25">
      <c r="A995" s="214"/>
      <c r="B995" s="214"/>
      <c r="C995" s="214"/>
      <c r="D995" s="214"/>
      <c r="E995" s="215"/>
    </row>
    <row r="996" spans="1:5" x14ac:dyDescent="0.25">
      <c r="A996" s="214"/>
      <c r="B996" s="214"/>
      <c r="C996" s="214"/>
      <c r="D996" s="214"/>
      <c r="E996" s="215"/>
    </row>
    <row r="997" spans="1:5" x14ac:dyDescent="0.25">
      <c r="A997" s="214"/>
      <c r="B997" s="214"/>
      <c r="C997" s="214"/>
      <c r="D997" s="214"/>
      <c r="E997" s="215"/>
    </row>
    <row r="998" spans="1:5" x14ac:dyDescent="0.25">
      <c r="A998" s="214"/>
      <c r="B998" s="214"/>
      <c r="C998" s="214"/>
      <c r="D998" s="214"/>
      <c r="E998" s="215"/>
    </row>
    <row r="999" spans="1:5" x14ac:dyDescent="0.25">
      <c r="A999" s="214"/>
      <c r="B999" s="214"/>
      <c r="C999" s="214"/>
      <c r="D999" s="214"/>
      <c r="E999" s="215"/>
    </row>
    <row r="1000" spans="1:5" x14ac:dyDescent="0.25">
      <c r="A1000" s="214"/>
      <c r="B1000" s="214"/>
      <c r="C1000" s="214"/>
      <c r="D1000" s="214"/>
      <c r="E1000" s="215"/>
    </row>
    <row r="1001" spans="1:5" x14ac:dyDescent="0.25">
      <c r="A1001" s="214"/>
      <c r="B1001" s="214"/>
      <c r="C1001" s="214"/>
      <c r="D1001" s="214"/>
      <c r="E1001" s="215"/>
    </row>
    <row r="1002" spans="1:5" x14ac:dyDescent="0.25">
      <c r="A1002" s="214"/>
      <c r="B1002" s="214"/>
      <c r="C1002" s="214"/>
      <c r="D1002" s="214"/>
      <c r="E1002" s="215"/>
    </row>
    <row r="1003" spans="1:5" x14ac:dyDescent="0.25">
      <c r="A1003" s="214"/>
      <c r="B1003" s="214"/>
      <c r="C1003" s="214"/>
      <c r="D1003" s="214"/>
      <c r="E1003" s="215"/>
    </row>
    <row r="1004" spans="1:5" x14ac:dyDescent="0.25">
      <c r="A1004" s="214"/>
      <c r="B1004" s="214"/>
      <c r="C1004" s="214"/>
      <c r="D1004" s="214"/>
      <c r="E1004" s="215"/>
    </row>
    <row r="1005" spans="1:5" x14ac:dyDescent="0.25">
      <c r="A1005" s="214"/>
      <c r="B1005" s="214"/>
      <c r="C1005" s="214"/>
      <c r="D1005" s="214"/>
      <c r="E1005" s="215"/>
    </row>
    <row r="1006" spans="1:5" x14ac:dyDescent="0.25">
      <c r="A1006" s="214"/>
      <c r="B1006" s="214"/>
      <c r="C1006" s="214"/>
      <c r="D1006" s="214"/>
      <c r="E1006" s="215"/>
    </row>
    <row r="1007" spans="1:5" x14ac:dyDescent="0.25">
      <c r="A1007" s="214"/>
      <c r="B1007" s="214"/>
      <c r="C1007" s="214"/>
      <c r="D1007" s="214"/>
      <c r="E1007" s="215"/>
    </row>
    <row r="1008" spans="1:5" x14ac:dyDescent="0.25">
      <c r="A1008" s="214"/>
      <c r="B1008" s="214"/>
      <c r="C1008" s="214"/>
      <c r="D1008" s="214"/>
      <c r="E1008" s="215"/>
    </row>
    <row r="1009" spans="1:5" x14ac:dyDescent="0.25">
      <c r="A1009" s="214"/>
      <c r="B1009" s="214"/>
      <c r="C1009" s="214"/>
      <c r="D1009" s="214"/>
      <c r="E1009" s="215"/>
    </row>
    <row r="1010" spans="1:5" x14ac:dyDescent="0.25">
      <c r="A1010" s="214"/>
      <c r="B1010" s="214"/>
      <c r="C1010" s="214"/>
      <c r="D1010" s="214"/>
      <c r="E1010" s="215"/>
    </row>
    <row r="1011" spans="1:5" x14ac:dyDescent="0.25">
      <c r="A1011" s="214"/>
      <c r="B1011" s="214"/>
      <c r="C1011" s="214"/>
      <c r="D1011" s="214"/>
      <c r="E1011" s="215"/>
    </row>
    <row r="1012" spans="1:5" x14ac:dyDescent="0.25">
      <c r="A1012" s="214"/>
      <c r="B1012" s="214"/>
      <c r="C1012" s="214"/>
      <c r="D1012" s="214"/>
      <c r="E1012" s="215"/>
    </row>
    <row r="1013" spans="1:5" x14ac:dyDescent="0.25">
      <c r="A1013" s="214"/>
      <c r="B1013" s="214"/>
      <c r="C1013" s="214"/>
      <c r="D1013" s="214"/>
      <c r="E1013" s="215"/>
    </row>
    <row r="1014" spans="1:5" x14ac:dyDescent="0.25">
      <c r="A1014" s="214"/>
      <c r="B1014" s="214"/>
      <c r="C1014" s="214"/>
      <c r="D1014" s="214"/>
      <c r="E1014" s="215"/>
    </row>
    <row r="1015" spans="1:5" x14ac:dyDescent="0.25">
      <c r="A1015" s="214"/>
      <c r="B1015" s="214"/>
      <c r="C1015" s="214"/>
      <c r="D1015" s="214"/>
      <c r="E1015" s="215"/>
    </row>
    <row r="1016" spans="1:5" x14ac:dyDescent="0.25">
      <c r="A1016" s="214"/>
      <c r="B1016" s="214"/>
      <c r="C1016" s="214"/>
      <c r="D1016" s="214"/>
      <c r="E1016" s="215"/>
    </row>
    <row r="1017" spans="1:5" x14ac:dyDescent="0.25">
      <c r="A1017" s="214"/>
      <c r="B1017" s="214"/>
      <c r="C1017" s="214"/>
      <c r="D1017" s="214"/>
      <c r="E1017" s="215"/>
    </row>
    <row r="1018" spans="1:5" x14ac:dyDescent="0.25">
      <c r="A1018" s="214"/>
      <c r="B1018" s="214"/>
      <c r="C1018" s="214"/>
      <c r="D1018" s="214"/>
      <c r="E1018" s="215"/>
    </row>
    <row r="1019" spans="1:5" x14ac:dyDescent="0.25">
      <c r="A1019" s="214"/>
      <c r="B1019" s="214"/>
      <c r="C1019" s="214"/>
      <c r="D1019" s="214"/>
      <c r="E1019" s="215"/>
    </row>
    <row r="1020" spans="1:5" x14ac:dyDescent="0.25">
      <c r="A1020" s="214"/>
      <c r="B1020" s="214"/>
      <c r="C1020" s="214"/>
      <c r="D1020" s="214"/>
      <c r="E1020" s="215"/>
    </row>
    <row r="1021" spans="1:5" x14ac:dyDescent="0.25">
      <c r="A1021" s="214"/>
      <c r="B1021" s="214"/>
      <c r="C1021" s="214"/>
      <c r="D1021" s="214"/>
      <c r="E1021" s="215"/>
    </row>
    <row r="1022" spans="1:5" x14ac:dyDescent="0.25">
      <c r="A1022" s="214"/>
      <c r="B1022" s="214"/>
      <c r="C1022" s="214"/>
      <c r="D1022" s="214"/>
      <c r="E1022" s="215"/>
    </row>
    <row r="1023" spans="1:5" x14ac:dyDescent="0.25">
      <c r="A1023" s="214"/>
      <c r="B1023" s="214"/>
      <c r="C1023" s="214"/>
      <c r="D1023" s="214"/>
      <c r="E1023" s="215"/>
    </row>
    <row r="1024" spans="1:5" x14ac:dyDescent="0.25">
      <c r="A1024" s="214"/>
      <c r="B1024" s="214"/>
      <c r="C1024" s="214"/>
      <c r="D1024" s="214"/>
      <c r="E1024" s="215"/>
    </row>
    <row r="1025" spans="1:5" x14ac:dyDescent="0.25">
      <c r="A1025" s="214"/>
      <c r="B1025" s="214"/>
      <c r="C1025" s="214"/>
      <c r="D1025" s="214"/>
      <c r="E1025" s="215"/>
    </row>
    <row r="1026" spans="1:5" x14ac:dyDescent="0.25">
      <c r="A1026" s="214"/>
      <c r="B1026" s="214"/>
      <c r="C1026" s="214"/>
      <c r="D1026" s="214"/>
      <c r="E1026" s="215"/>
    </row>
    <row r="1027" spans="1:5" x14ac:dyDescent="0.25">
      <c r="A1027" s="214"/>
      <c r="B1027" s="214"/>
      <c r="C1027" s="214"/>
      <c r="D1027" s="214"/>
      <c r="E1027" s="215"/>
    </row>
    <row r="1028" spans="1:5" x14ac:dyDescent="0.25">
      <c r="A1028" s="214"/>
      <c r="B1028" s="214"/>
      <c r="C1028" s="214"/>
      <c r="D1028" s="214"/>
      <c r="E1028" s="215"/>
    </row>
    <row r="1029" spans="1:5" x14ac:dyDescent="0.25">
      <c r="A1029" s="214"/>
      <c r="B1029" s="214"/>
      <c r="C1029" s="214"/>
      <c r="D1029" s="214"/>
      <c r="E1029" s="215"/>
    </row>
    <row r="1030" spans="1:5" x14ac:dyDescent="0.25">
      <c r="A1030" s="214"/>
      <c r="B1030" s="214"/>
      <c r="C1030" s="214"/>
      <c r="D1030" s="214"/>
      <c r="E1030" s="215"/>
    </row>
    <row r="1031" spans="1:5" x14ac:dyDescent="0.25">
      <c r="A1031" s="214"/>
      <c r="B1031" s="214"/>
      <c r="C1031" s="214"/>
      <c r="D1031" s="214"/>
      <c r="E1031" s="215"/>
    </row>
    <row r="1032" spans="1:5" x14ac:dyDescent="0.25">
      <c r="A1032" s="214"/>
      <c r="B1032" s="214"/>
      <c r="C1032" s="214"/>
      <c r="D1032" s="214"/>
      <c r="E1032" s="215"/>
    </row>
    <row r="1033" spans="1:5" x14ac:dyDescent="0.25">
      <c r="A1033" s="214"/>
      <c r="B1033" s="214"/>
      <c r="C1033" s="214"/>
      <c r="D1033" s="214"/>
      <c r="E1033" s="215"/>
    </row>
    <row r="1034" spans="1:5" x14ac:dyDescent="0.25">
      <c r="A1034" s="214"/>
      <c r="B1034" s="214"/>
      <c r="C1034" s="214"/>
      <c r="D1034" s="214"/>
      <c r="E1034" s="215"/>
    </row>
    <row r="1035" spans="1:5" x14ac:dyDescent="0.25">
      <c r="A1035" s="214"/>
      <c r="B1035" s="214"/>
      <c r="C1035" s="214"/>
      <c r="D1035" s="214"/>
      <c r="E1035" s="215"/>
    </row>
    <row r="1036" spans="1:5" x14ac:dyDescent="0.25">
      <c r="A1036" s="214"/>
      <c r="B1036" s="214"/>
      <c r="C1036" s="214"/>
      <c r="D1036" s="214"/>
      <c r="E1036" s="215"/>
    </row>
    <row r="1037" spans="1:5" x14ac:dyDescent="0.25">
      <c r="A1037" s="214"/>
      <c r="B1037" s="214"/>
      <c r="C1037" s="214"/>
      <c r="D1037" s="214"/>
      <c r="E1037" s="215"/>
    </row>
    <row r="1038" spans="1:5" x14ac:dyDescent="0.25">
      <c r="A1038" s="214"/>
      <c r="B1038" s="214"/>
      <c r="C1038" s="214"/>
      <c r="D1038" s="214"/>
      <c r="E1038" s="215"/>
    </row>
    <row r="1039" spans="1:5" x14ac:dyDescent="0.25">
      <c r="A1039" s="214"/>
      <c r="B1039" s="214"/>
      <c r="C1039" s="214"/>
      <c r="D1039" s="214"/>
      <c r="E1039" s="215"/>
    </row>
    <row r="1040" spans="1:5" x14ac:dyDescent="0.25">
      <c r="A1040" s="214"/>
      <c r="B1040" s="214"/>
      <c r="C1040" s="214"/>
      <c r="D1040" s="214"/>
      <c r="E1040" s="215"/>
    </row>
    <row r="1041" spans="1:5" x14ac:dyDescent="0.25">
      <c r="A1041" s="214"/>
      <c r="B1041" s="214"/>
      <c r="C1041" s="214"/>
      <c r="D1041" s="214"/>
      <c r="E1041" s="215"/>
    </row>
    <row r="1042" spans="1:5" x14ac:dyDescent="0.25">
      <c r="A1042" s="214"/>
      <c r="B1042" s="214"/>
      <c r="C1042" s="214"/>
      <c r="D1042" s="214"/>
      <c r="E1042" s="215"/>
    </row>
    <row r="1043" spans="1:5" x14ac:dyDescent="0.25">
      <c r="A1043" s="214"/>
      <c r="B1043" s="214"/>
      <c r="C1043" s="214"/>
      <c r="D1043" s="214"/>
      <c r="E1043" s="215"/>
    </row>
    <row r="1044" spans="1:5" x14ac:dyDescent="0.25">
      <c r="A1044" s="214"/>
      <c r="B1044" s="214"/>
      <c r="C1044" s="214"/>
      <c r="D1044" s="214"/>
      <c r="E1044" s="215"/>
    </row>
    <row r="1045" spans="1:5" x14ac:dyDescent="0.25">
      <c r="A1045" s="214"/>
      <c r="B1045" s="214"/>
      <c r="C1045" s="214"/>
      <c r="D1045" s="214"/>
      <c r="E1045" s="215"/>
    </row>
    <row r="1046" spans="1:5" x14ac:dyDescent="0.25">
      <c r="A1046" s="214"/>
      <c r="B1046" s="214"/>
      <c r="C1046" s="214"/>
      <c r="D1046" s="214"/>
      <c r="E1046" s="215"/>
    </row>
    <row r="1047" spans="1:5" x14ac:dyDescent="0.25">
      <c r="A1047" s="214"/>
      <c r="B1047" s="214"/>
      <c r="C1047" s="214"/>
      <c r="D1047" s="214"/>
      <c r="E1047" s="215"/>
    </row>
  </sheetData>
  <mergeCells count="1">
    <mergeCell ref="A1:E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2015 - 16</vt:lpstr>
      <vt:lpstr>2016 - 17</vt:lpstr>
      <vt:lpstr>2017 - 18</vt:lpstr>
      <vt:lpstr>2018-19</vt:lpstr>
      <vt:lpstr>2019-20</vt:lpstr>
      <vt:lpstr>2020-21</vt:lpstr>
      <vt:lpstr>2021-22</vt:lpstr>
      <vt:lpstr>2023-2024</vt:lpstr>
      <vt:lpstr>2024-2025</vt:lpstr>
      <vt:lpstr>2025-2026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data</dc:creator>
  <cp:lastModifiedBy>TNF DATA</cp:lastModifiedBy>
  <cp:lastPrinted>2018-09-27T09:46:04Z</cp:lastPrinted>
  <dcterms:created xsi:type="dcterms:W3CDTF">2018-07-31T12:25:59Z</dcterms:created>
  <dcterms:modified xsi:type="dcterms:W3CDTF">2026-04-15T10:28:49Z</dcterms:modified>
</cp:coreProperties>
</file>